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255"/>
  </bookViews>
  <sheets>
    <sheet name="样表" sheetId="3" r:id="rId1"/>
  </sheets>
  <definedNames>
    <definedName name="_xlnm._FilterDatabase" localSheetId="0" hidden="1">样表!$A$5:$XEQ$8</definedName>
    <definedName name="_xlnm.Print_Titles" localSheetId="0">样表!$3:$4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<sst xmlns="http://schemas.openxmlformats.org/spreadsheetml/2006/main" count="80" uniqueCount="59">
  <si>
    <t>附件：</t>
  </si>
  <si>
    <t>保德县2024年财政衔接推进乡村振兴补助资金安排明细表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</si>
  <si>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</si>
  <si>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</si>
  <si>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</si>
  <si>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</si>
  <si>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</si>
  <si>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</si>
  <si>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</si>
  <si>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</si>
  <si>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</si>
  <si>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</si>
  <si>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</si>
  <si>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</si>
  <si>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保巩固衔接办〔2024〕4号</t>
  </si>
  <si>
    <t>保德县高素质农民培育项目</t>
  </si>
  <si>
    <t>实施杂粮生产、农作物病虫害防治、畜牧养殖专业进行培训，培训人数210人。</t>
  </si>
  <si>
    <t>保德县2024年高地堎张家峁林草提升工程项目</t>
  </si>
  <si>
    <t>人工造林1000亩。通过深化造林绿化务工、森林管护就业等工作，并通过拉动项目区及周边区域的种苗产业、劳动力市场及基本建设领域的发展，带动区域群众增收。</t>
  </si>
  <si>
    <t>保德县2024年未成林补植补造项目</t>
  </si>
  <si>
    <t>人工未成林地补植补造14340亩。</t>
  </si>
  <si>
    <t>杨家湾镇故城村黄河中游乡村旅游提升示范项目</t>
  </si>
  <si>
    <t>分三片区：民宿片区、码头片区、田园片区； 产品项目打造：林草种植、景观铺装、步道设施建设。通过乡村旅游振兴示范，改善生态环境，带动产业发展，经济增收。</t>
  </si>
  <si>
    <t>义门镇庙峁村乡村旅游玻璃栈道功能完善提升项目</t>
  </si>
  <si>
    <t>对玻璃栈道游览口进行提升，配置智能化检票等。</t>
  </si>
  <si>
    <t>保德县2024年养殖特惠补贴项目</t>
  </si>
  <si>
    <t>对我县发展养殖业的脱贫户、监测户进行奖补，其中牛1000元/头、猪500元/头、羊200元/头、鸡鸭鹅10元/只</t>
  </si>
  <si>
    <t>保德县2024年脱贫户发展特色种植补贴项目</t>
  </si>
  <si>
    <t>对我县发展种植业的脱贫户、监测户进行奖补，杂粮每亩补贴25元，薯类每亩补贴50元，共计补贴7万亩。</t>
  </si>
  <si>
    <t>保德县2024年各乡镇各村有机旱作农业谷子品质提升示范基地有机肥采购项目</t>
  </si>
  <si>
    <t>为全县建设有机旱作农业谷子品质提升示范基地4.5387万亩提供生物有机肥，每亩160公斤补贴240元，共采购生物有机肥7261.92吨，技术培训指导农民5000人次。</t>
  </si>
  <si>
    <t>保德县2024年各乡镇各村有机旱作农业谷子品质提升示范基地种子采购项目</t>
  </si>
  <si>
    <t>为全县建设有机旱作农业谷子品质提升示范基地4.5387万亩提供优良种子，包括晋谷21、29号，张杂谷3、13号及技术培训指导3000人次，平均每亩补贴41.7元。</t>
  </si>
  <si>
    <t>保德县2024年各乡镇各村有机旱作农业玉米品质提升示范基地种子采购项目</t>
  </si>
  <si>
    <t>为全县建设有机旱作农业玉米品质提升示范基地6.724万亩提供优良种子及技术培训指导6000人次，每亩补贴63元。</t>
  </si>
  <si>
    <t>保德县2024年各乡镇各村有机旱作农业马铃薯品质提升示范基地种子采购项目</t>
  </si>
  <si>
    <t>为全县建设有机旱作农业马铃薯品质提升示范基地3.6841万亩提供脱毒一级优种及技术培训指导3000人次，每亩补贴360元，发放脱毒一级优种100公斤，共采购脱毒一级优种3684.1吨。</t>
  </si>
  <si>
    <t>保德县红枣收购奖补项目</t>
  </si>
  <si>
    <t>对2023年度红枣加工企业收购100万斤红枣进行奖补，收购5-50万斤者，每斤补贴0.2元。</t>
  </si>
  <si>
    <t>土崖塔乡神树梁村百亩锦绣海棠种植项目</t>
  </si>
  <si>
    <t>土地平整81.57亩，栽植果树81.57亩，施肥翻耕土地81.57亩；新修土质排水沟2条，共468.97m，铺设PE输水管道1208.11m，新建阀门井8座；新修混凝土排水沟1条，共355.98m；新修泥结石田间道4条，共972.45米。</t>
  </si>
  <si>
    <t>土崖塔乡乔家塔村果园套种马铃薯种薯项目</t>
  </si>
  <si>
    <t>套种200亩马铃薯种薯。带动项目村产业发展增收。</t>
  </si>
  <si>
    <t>孙家沟镇新畦村种植销售甜糯玉米项目</t>
  </si>
  <si>
    <t>种植甜糯玉米50亩。</t>
  </si>
  <si>
    <t>孙家沟镇羊路河村种植销售甜糯玉米项目</t>
  </si>
  <si>
    <t>种植甜糯玉米45亩。</t>
  </si>
  <si>
    <t>保德县2024年“雨露计划”资助项目</t>
  </si>
  <si>
    <t>预计1100名脱贫学生受益，人均资助3000元。</t>
  </si>
  <si>
    <t>保德县2024年乡村振兴致富带头人培训项目</t>
  </si>
  <si>
    <t>对符合条件的乡村振兴致富带头人进行相关培训。培训人次100人。带动群众增收致富。</t>
  </si>
  <si>
    <t>保德县2024年脱贫劳动力外出务工就业一次性交通补贴项目</t>
  </si>
  <si>
    <t>跨省务工最高不超过1500元，省内县外务工最高不超过600元。</t>
  </si>
  <si>
    <t>杨家湾镇花园村村内道路提升改造工程项目</t>
  </si>
  <si>
    <t>花园村内两公里道路进行提升改造，拆除旧路面，重新铺设水泥混凝土，修建排水。</t>
  </si>
  <si>
    <t>桥头镇桥头村公厕新建工程项目</t>
  </si>
  <si>
    <t>村内新建公厕8个，其中6蹲位5个、5蹲位2个、3蹲位1个。</t>
  </si>
  <si>
    <t>腰庄乡腰庄村农村环境整治工程项目</t>
  </si>
  <si>
    <t>铺设DN300双壁波纹管网1385.77m，铺设DN200双壁波纹管网5759.13m，铺设110PVC管网3472m；建设φ1000污水检查井341座；路面破拆、修复7423.5m2；污水收集池12座。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</si>
</sst>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vertical="center"/>
    </xf>
    <xf numFmtId="0" fontId="0" fillId="0" borderId="0" xfId="49" applyNumberFormat="1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3" fillId="0" borderId="0" xfId="49" applyNumberFormat="1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  <cellStyle name="常规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27"/>
  <sheetViews>
    <sheetView tabSelected="1" workbookViewId="0">
      <selection activeCell="H8" sqref="H8"/>
    </sheetView>
  </sheetViews>
  <sheetFormatPr defaultColWidth="9" defaultRowHeight="13.5"/>
  <cols>
    <col min="1" max="1" width="4.625" style="1" customWidth="1"/>
    <col min="2" max="2" width="12.625" style="1" customWidth="1"/>
    <col min="3" max="3" width="23.75" style="1" customWidth="1"/>
    <col min="4" max="4" width="42.625" style="4" customWidth="1"/>
    <col min="5" max="5" width="12.625" style="5" customWidth="1"/>
    <col min="6" max="6" width="12.625" style="6" customWidth="1"/>
    <col min="7" max="8" width="10.625" style="6" customWidth="1"/>
    <col min="9" max="9" width="10.625" style="5" customWidth="1"/>
    <col min="10" max="10" width="9.625" style="6" customWidth="1"/>
    <col min="11" max="16371" width="9" style="1"/>
  </cols>
  <sheetData>
    <row r="1" ht="18" customHeight="1" spans="1:1">
      <c r="A1" s="7" t="s">
        <v>0</v>
      </c>
    </row>
    <row r="2" s="1" customFormat="1" ht="49" customHeight="1" spans="1:10">
      <c r="A2" s="8" t="s">
        <v>1</v>
      </c>
      <c r="B2" s="9"/>
      <c r="C2" s="10"/>
      <c r="D2" s="11"/>
      <c r="E2" s="12"/>
      <c r="F2" s="12"/>
      <c r="G2" s="12"/>
      <c r="H2" s="12"/>
      <c r="I2" s="12"/>
      <c r="J2" s="12"/>
    </row>
    <row r="3" s="2" customFormat="1" ht="33" customHeight="1" spans="1:1637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4"/>
      <c r="H3" s="14"/>
      <c r="I3" s="14"/>
      <c r="J3" s="14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35" customHeight="1" spans="1:16371">
      <c r="A4" s="13"/>
      <c r="B4" s="13"/>
      <c r="C4" s="13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30" customHeight="1" spans="1:16371">
      <c r="A5" s="13" t="s">
        <v>13</v>
      </c>
      <c r="B5" s="13"/>
      <c r="C5" s="13"/>
      <c r="D5" s="13"/>
      <c r="E5" s="14">
        <f>SUM(E6:E27)</f>
        <v>9576.896702</v>
      </c>
      <c r="F5" s="14">
        <f>SUM(F6:F27)</f>
        <v>4763.576702</v>
      </c>
      <c r="G5" s="14">
        <f>SUM(G6:G27)</f>
        <v>2096.32</v>
      </c>
      <c r="H5" s="14">
        <f>SUM(H6:H27)</f>
        <v>0</v>
      </c>
      <c r="I5" s="14">
        <f>SUM(I6:I27)</f>
        <v>2717</v>
      </c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3" customFormat="1" ht="50" customHeight="1" spans="1:10">
      <c r="A6" s="14">
        <v>1</v>
      </c>
      <c r="B6" s="15" t="s">
        <v>14</v>
      </c>
      <c r="C6" s="16" t="s">
        <v>15</v>
      </c>
      <c r="D6" s="16" t="s">
        <v>16</v>
      </c>
      <c r="E6" s="14">
        <f>SUM(F6:I6)</f>
        <v>21</v>
      </c>
      <c r="F6" s="14">
        <v>21</v>
      </c>
      <c r="G6" s="14"/>
      <c r="H6" s="14"/>
      <c r="I6" s="14"/>
      <c r="J6" s="14"/>
    </row>
    <row r="7" ht="67" customHeight="1" spans="1:10">
      <c r="A7" s="14">
        <v>2</v>
      </c>
      <c r="B7" s="15" t="s">
        <v>14</v>
      </c>
      <c r="C7" s="17" t="s">
        <v>17</v>
      </c>
      <c r="D7" s="16" t="s">
        <v>18</v>
      </c>
      <c r="E7" s="14">
        <f>SUM(F7:I7)</f>
        <v>300</v>
      </c>
      <c r="F7" s="14">
        <v>300</v>
      </c>
      <c r="G7" s="14"/>
      <c r="H7" s="14"/>
      <c r="I7" s="14"/>
      <c r="J7" s="14"/>
    </row>
    <row r="8" ht="50" customHeight="1" spans="1:10">
      <c r="A8" s="14">
        <v>3</v>
      </c>
      <c r="B8" s="15" t="s">
        <v>14</v>
      </c>
      <c r="C8" s="18" t="s">
        <v>19</v>
      </c>
      <c r="D8" s="16" t="s">
        <v>20</v>
      </c>
      <c r="E8" s="14">
        <f>SUM(F8:I8)</f>
        <v>1577.82</v>
      </c>
      <c r="F8" s="14"/>
      <c r="G8" s="14">
        <v>860.82</v>
      </c>
      <c r="H8" s="14"/>
      <c r="I8" s="14">
        <v>717</v>
      </c>
      <c r="J8" s="14"/>
    </row>
    <row r="9" ht="61" customHeight="1" spans="1:10">
      <c r="A9" s="14">
        <v>4</v>
      </c>
      <c r="B9" s="15" t="s">
        <v>14</v>
      </c>
      <c r="C9" s="18" t="s">
        <v>21</v>
      </c>
      <c r="D9" s="19" t="s">
        <v>22</v>
      </c>
      <c r="E9" s="14">
        <f t="shared" ref="E9:E27" si="0">SUM(F9:I9)</f>
        <v>2000</v>
      </c>
      <c r="F9" s="20"/>
      <c r="G9" s="20"/>
      <c r="H9" s="20"/>
      <c r="I9" s="22">
        <v>2000</v>
      </c>
      <c r="J9" s="20"/>
    </row>
    <row r="10" ht="50" customHeight="1" spans="1:10">
      <c r="A10" s="14">
        <v>5</v>
      </c>
      <c r="B10" s="15" t="s">
        <v>14</v>
      </c>
      <c r="C10" s="18" t="s">
        <v>23</v>
      </c>
      <c r="D10" s="19" t="s">
        <v>24</v>
      </c>
      <c r="E10" s="14">
        <f t="shared" si="0"/>
        <v>98.5</v>
      </c>
      <c r="F10" s="20"/>
      <c r="G10" s="20">
        <v>98.5</v>
      </c>
      <c r="H10" s="20"/>
      <c r="I10" s="22"/>
      <c r="J10" s="20"/>
    </row>
    <row r="11" ht="50" customHeight="1" spans="1:10">
      <c r="A11" s="14">
        <v>6</v>
      </c>
      <c r="B11" s="15" t="s">
        <v>14</v>
      </c>
      <c r="C11" s="18" t="s">
        <v>25</v>
      </c>
      <c r="D11" s="19" t="s">
        <v>26</v>
      </c>
      <c r="E11" s="14">
        <f t="shared" si="0"/>
        <v>880</v>
      </c>
      <c r="F11" s="20">
        <v>334</v>
      </c>
      <c r="G11" s="20">
        <v>546</v>
      </c>
      <c r="H11" s="20"/>
      <c r="I11" s="22"/>
      <c r="J11" s="20"/>
    </row>
    <row r="12" ht="50" customHeight="1" spans="1:10">
      <c r="A12" s="14">
        <v>7</v>
      </c>
      <c r="B12" s="15" t="s">
        <v>14</v>
      </c>
      <c r="C12" s="18" t="s">
        <v>27</v>
      </c>
      <c r="D12" s="19" t="s">
        <v>28</v>
      </c>
      <c r="E12" s="14">
        <f t="shared" si="0"/>
        <v>230</v>
      </c>
      <c r="F12" s="20">
        <v>230</v>
      </c>
      <c r="G12" s="20"/>
      <c r="H12" s="20"/>
      <c r="I12" s="22"/>
      <c r="J12" s="20"/>
    </row>
    <row r="13" ht="60" customHeight="1" spans="1:10">
      <c r="A13" s="14">
        <v>8</v>
      </c>
      <c r="B13" s="15" t="s">
        <v>14</v>
      </c>
      <c r="C13" s="18" t="s">
        <v>29</v>
      </c>
      <c r="D13" s="19" t="s">
        <v>30</v>
      </c>
      <c r="E13" s="14">
        <f t="shared" si="0"/>
        <v>1089.288</v>
      </c>
      <c r="F13" s="20">
        <v>1089.288</v>
      </c>
      <c r="G13" s="20"/>
      <c r="H13" s="20"/>
      <c r="I13" s="22"/>
      <c r="J13" s="20"/>
    </row>
    <row r="14" ht="60" customHeight="1" spans="1:10">
      <c r="A14" s="14">
        <v>9</v>
      </c>
      <c r="B14" s="15" t="s">
        <v>14</v>
      </c>
      <c r="C14" s="18" t="s">
        <v>31</v>
      </c>
      <c r="D14" s="19" t="s">
        <v>32</v>
      </c>
      <c r="E14" s="14">
        <f t="shared" si="0"/>
        <v>189.149</v>
      </c>
      <c r="F14" s="20">
        <v>189.149</v>
      </c>
      <c r="G14" s="20"/>
      <c r="H14" s="20"/>
      <c r="I14" s="22"/>
      <c r="J14" s="20"/>
    </row>
    <row r="15" ht="50" customHeight="1" spans="1:10">
      <c r="A15" s="14">
        <v>10</v>
      </c>
      <c r="B15" s="15" t="s">
        <v>14</v>
      </c>
      <c r="C15" s="18" t="s">
        <v>33</v>
      </c>
      <c r="D15" s="19" t="s">
        <v>34</v>
      </c>
      <c r="E15" s="14">
        <f t="shared" si="0"/>
        <v>423.612</v>
      </c>
      <c r="F15" s="20">
        <v>423.612</v>
      </c>
      <c r="G15" s="20"/>
      <c r="H15" s="20"/>
      <c r="I15" s="22"/>
      <c r="J15" s="20"/>
    </row>
    <row r="16" ht="60" customHeight="1" spans="1:10">
      <c r="A16" s="14">
        <v>11</v>
      </c>
      <c r="B16" s="15" t="s">
        <v>14</v>
      </c>
      <c r="C16" s="18" t="s">
        <v>35</v>
      </c>
      <c r="D16" s="19" t="s">
        <v>36</v>
      </c>
      <c r="E16" s="14">
        <f t="shared" si="0"/>
        <v>1326.276</v>
      </c>
      <c r="F16" s="20">
        <v>1326.276</v>
      </c>
      <c r="G16" s="20"/>
      <c r="H16" s="20"/>
      <c r="I16" s="22"/>
      <c r="J16" s="20"/>
    </row>
    <row r="17" ht="50" customHeight="1" spans="1:10">
      <c r="A17" s="14">
        <v>12</v>
      </c>
      <c r="B17" s="15" t="s">
        <v>14</v>
      </c>
      <c r="C17" s="18" t="s">
        <v>37</v>
      </c>
      <c r="D17" s="19" t="s">
        <v>38</v>
      </c>
      <c r="E17" s="14">
        <f t="shared" si="0"/>
        <v>20</v>
      </c>
      <c r="F17" s="20">
        <v>20</v>
      </c>
      <c r="G17" s="20"/>
      <c r="H17" s="20"/>
      <c r="I17" s="22"/>
      <c r="J17" s="20"/>
    </row>
    <row r="18" ht="70" customHeight="1" spans="1:10">
      <c r="A18" s="14">
        <v>13</v>
      </c>
      <c r="B18" s="15" t="s">
        <v>14</v>
      </c>
      <c r="C18" s="18" t="s">
        <v>39</v>
      </c>
      <c r="D18" s="19" t="s">
        <v>40</v>
      </c>
      <c r="E18" s="14">
        <f t="shared" si="0"/>
        <v>148</v>
      </c>
      <c r="F18" s="20"/>
      <c r="G18" s="20">
        <v>148</v>
      </c>
      <c r="H18" s="20"/>
      <c r="I18" s="22"/>
      <c r="J18" s="20"/>
    </row>
    <row r="19" ht="50" customHeight="1" spans="1:10">
      <c r="A19" s="14">
        <v>14</v>
      </c>
      <c r="B19" s="15" t="s">
        <v>14</v>
      </c>
      <c r="C19" s="18" t="s">
        <v>41</v>
      </c>
      <c r="D19" s="19" t="s">
        <v>42</v>
      </c>
      <c r="E19" s="14">
        <f t="shared" si="0"/>
        <v>14</v>
      </c>
      <c r="F19" s="20"/>
      <c r="G19" s="20">
        <v>14</v>
      </c>
      <c r="H19" s="20"/>
      <c r="I19" s="22"/>
      <c r="J19" s="20"/>
    </row>
    <row r="20" ht="50" customHeight="1" spans="1:10">
      <c r="A20" s="14">
        <v>15</v>
      </c>
      <c r="B20" s="15" t="s">
        <v>14</v>
      </c>
      <c r="C20" s="18" t="s">
        <v>43</v>
      </c>
      <c r="D20" s="19" t="s">
        <v>44</v>
      </c>
      <c r="E20" s="14">
        <f t="shared" si="0"/>
        <v>2.2</v>
      </c>
      <c r="F20" s="20"/>
      <c r="G20" s="20">
        <v>2.2</v>
      </c>
      <c r="H20" s="20"/>
      <c r="I20" s="22"/>
      <c r="J20" s="20"/>
    </row>
    <row r="21" ht="50" customHeight="1" spans="1:10">
      <c r="A21" s="14">
        <v>16</v>
      </c>
      <c r="B21" s="15" t="s">
        <v>14</v>
      </c>
      <c r="C21" s="18" t="s">
        <v>45</v>
      </c>
      <c r="D21" s="19" t="s">
        <v>46</v>
      </c>
      <c r="E21" s="14">
        <f t="shared" si="0"/>
        <v>1.8</v>
      </c>
      <c r="F21" s="20"/>
      <c r="G21" s="20">
        <v>1.8</v>
      </c>
      <c r="H21" s="20"/>
      <c r="I21" s="22"/>
      <c r="J21" s="20"/>
    </row>
    <row r="22" ht="50" customHeight="1" spans="1:10">
      <c r="A22" s="14">
        <v>17</v>
      </c>
      <c r="B22" s="15" t="s">
        <v>14</v>
      </c>
      <c r="C22" s="18" t="s">
        <v>47</v>
      </c>
      <c r="D22" s="19" t="s">
        <v>48</v>
      </c>
      <c r="E22" s="14">
        <f t="shared" si="0"/>
        <v>330</v>
      </c>
      <c r="F22" s="20">
        <v>330</v>
      </c>
      <c r="G22" s="20"/>
      <c r="H22" s="20"/>
      <c r="I22" s="22"/>
      <c r="J22" s="20"/>
    </row>
    <row r="23" ht="50" customHeight="1" spans="1:10">
      <c r="A23" s="14">
        <v>18</v>
      </c>
      <c r="B23" s="15" t="s">
        <v>14</v>
      </c>
      <c r="C23" s="18" t="s">
        <v>49</v>
      </c>
      <c r="D23" s="19" t="s">
        <v>50</v>
      </c>
      <c r="E23" s="14">
        <f t="shared" si="0"/>
        <v>35</v>
      </c>
      <c r="F23" s="20"/>
      <c r="G23" s="20">
        <v>35</v>
      </c>
      <c r="H23" s="20"/>
      <c r="I23" s="22"/>
      <c r="J23" s="20"/>
    </row>
    <row r="24" ht="50" customHeight="1" spans="1:10">
      <c r="A24" s="14">
        <v>19</v>
      </c>
      <c r="B24" s="15" t="s">
        <v>14</v>
      </c>
      <c r="C24" s="18" t="s">
        <v>51</v>
      </c>
      <c r="D24" s="19" t="s">
        <v>52</v>
      </c>
      <c r="E24" s="14">
        <f t="shared" si="0"/>
        <v>390</v>
      </c>
      <c r="F24" s="20"/>
      <c r="G24" s="20">
        <v>390</v>
      </c>
      <c r="H24" s="20"/>
      <c r="I24" s="22"/>
      <c r="J24" s="20"/>
    </row>
    <row r="25" ht="50" customHeight="1" spans="1:10">
      <c r="A25" s="14">
        <v>20</v>
      </c>
      <c r="B25" s="15" t="s">
        <v>14</v>
      </c>
      <c r="C25" s="18" t="s">
        <v>53</v>
      </c>
      <c r="D25" s="19" t="s">
        <v>54</v>
      </c>
      <c r="E25" s="14">
        <f>SUM(F25:I25)</f>
        <v>123.53</v>
      </c>
      <c r="F25" s="20">
        <v>123.53</v>
      </c>
      <c r="G25" s="20"/>
      <c r="H25" s="20"/>
      <c r="I25" s="22"/>
      <c r="J25" s="20"/>
    </row>
    <row r="26" ht="50" customHeight="1" spans="1:10">
      <c r="A26" s="14">
        <v>21</v>
      </c>
      <c r="B26" s="15" t="s">
        <v>14</v>
      </c>
      <c r="C26" s="18" t="s">
        <v>55</v>
      </c>
      <c r="D26" s="19" t="s">
        <v>56</v>
      </c>
      <c r="E26" s="14">
        <f t="shared" si="0"/>
        <v>48.549502</v>
      </c>
      <c r="F26" s="20">
        <v>48.549502</v>
      </c>
      <c r="G26" s="20"/>
      <c r="H26" s="20"/>
      <c r="I26" s="22"/>
      <c r="J26" s="20"/>
    </row>
    <row r="27" ht="70" customHeight="1" spans="1:10">
      <c r="A27" s="14">
        <v>22</v>
      </c>
      <c r="B27" s="15" t="s">
        <v>14</v>
      </c>
      <c r="C27" s="18" t="s">
        <v>57</v>
      </c>
      <c r="D27" s="19" t="s">
        <v>58</v>
      </c>
      <c r="E27" s="14">
        <f t="shared" si="0"/>
        <v>328.1722</v>
      </c>
      <c r="F27" s="21">
        <v>328.1722</v>
      </c>
      <c r="G27" s="20"/>
      <c r="H27" s="20"/>
      <c r="I27" s="22"/>
      <c r="J27" s="20"/>
    </row>
  </sheetData>
  <mergeCells count="8">
    <mergeCell ref="A2:J2"/>
    <mergeCell ref="E3:I3"/>
    <mergeCell ref="A5:D5"/>
    <mergeCell ref="A3:A4"/>
    <mergeCell ref="B3:B4"/>
    <mergeCell ref="C3:C4"/>
    <mergeCell ref="D3:D4"/>
    <mergeCell ref="J3:J4"/>
  </mergeCells>
  <conditionalFormatting sqref="C6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scale="96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2024-02-28T08:07:24Z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8B6DBADED39A461D8FBE7BA15DCDEF5E_13</vt:lpwstr>
  </property>
</Properties>
</file>