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谷子" sheetId="1" r:id="rId1"/>
    <sheet name="马铃薯" sheetId="2" r:id="rId2"/>
  </sheets>
  <definedNames>
    <definedName name="_xlnm._FilterDatabase" localSheetId="0" hidden="1">谷子!$A$4:$K$225</definedName>
    <definedName name="_xlnm._FilterDatabase" localSheetId="1" hidden="1">马铃薯!$A$4:$K$226</definedName>
    <definedName name="_xlnm.Print_Titles" localSheetId="1">马铃薯!$3:$3</definedName>
    <definedName name="_xlnm.Print_Titles" localSheetId="0">谷子!$3:$3</definedName>
  </definedNames>
  <calcPr calcId="144525"/>
</workbook>
</file>

<file path=xl/sharedStrings.xml><?xml version="1.0" encoding="utf-8"?>
<sst xmlns="http://schemas.openxmlformats.org/spreadsheetml/2006/main" count="2997" uniqueCount="1250">
  <si>
    <t>附件1</t>
  </si>
  <si>
    <t>保德县各乡镇实施有机旱作农业谷子品质提升示范基地建设项目明细表</t>
  </si>
  <si>
    <t>序号</t>
  </si>
  <si>
    <t>项目名称</t>
  </si>
  <si>
    <t>建设地址</t>
  </si>
  <si>
    <t>建设规模
(亩)</t>
  </si>
  <si>
    <t>总投资
(万元)</t>
  </si>
  <si>
    <t>项目
补助标准</t>
  </si>
  <si>
    <t>主要建设内容</t>
  </si>
  <si>
    <t>扶持脱贫人数</t>
  </si>
  <si>
    <t>新增经济效益</t>
  </si>
  <si>
    <t>项目主管单位</t>
  </si>
  <si>
    <t>项目
实施单位</t>
  </si>
  <si>
    <t>合计</t>
  </si>
  <si>
    <t>东关镇前芦子沟村实施有机旱作农业谷子品质提升示范基地建设项目</t>
  </si>
  <si>
    <t>东关镇
前芦子沟村</t>
  </si>
  <si>
    <t>240元/亩</t>
  </si>
  <si>
    <t>有机旱作农业谷子
种植165亩</t>
  </si>
  <si>
    <t>鼓励发展特色种植业，户均增收1200元</t>
  </si>
  <si>
    <t>县农业农村局
东关镇人民政府</t>
  </si>
  <si>
    <t>前芦子沟村</t>
  </si>
  <si>
    <t>东关镇康家塔村实施有机旱作农业谷子品质提升示范基地建设项目</t>
  </si>
  <si>
    <t>东关镇
康家塔村</t>
  </si>
  <si>
    <t>有机旱作农业谷子
种植35.5亩</t>
  </si>
  <si>
    <t>康家塔村</t>
  </si>
  <si>
    <t>东关镇新窑村实施有机旱作农业谷子品质提升示范基地建设项目</t>
  </si>
  <si>
    <t>东关镇
新窑村</t>
  </si>
  <si>
    <t>有机旱作农业谷子
种植4亩</t>
  </si>
  <si>
    <t>新窑村</t>
  </si>
  <si>
    <t>东关镇麻堰村实施有机旱作农业谷子品质提升示范基地建设项目</t>
  </si>
  <si>
    <t>东关镇
麻堰村</t>
  </si>
  <si>
    <t>有机旱作农业谷子
种植136亩</t>
  </si>
  <si>
    <t>麻堰村</t>
  </si>
  <si>
    <t>东关镇大烟墩村实施有机旱作农业谷子品质提升示范基地建设项目</t>
  </si>
  <si>
    <t>东关镇
大烟墩村</t>
  </si>
  <si>
    <t>有机旱作农业谷子
种植126亩</t>
  </si>
  <si>
    <t>大烟墩村</t>
  </si>
  <si>
    <t>东关镇大黄坡村实施有机旱作农业谷子品质提升示范基地建设项目</t>
  </si>
  <si>
    <t>东关镇
大黄坡村</t>
  </si>
  <si>
    <t>有机旱作农业谷子
种植83亩</t>
  </si>
  <si>
    <t>大黄坡村</t>
  </si>
  <si>
    <t>东关镇城内村实施有机旱作农业谷子品质提升示范基地建设项目</t>
  </si>
  <si>
    <t>东关镇
城内村</t>
  </si>
  <si>
    <t>有机旱作农业谷子
种植17亩</t>
  </si>
  <si>
    <t>城内村</t>
  </si>
  <si>
    <t>东关镇刘家焉村实施有机旱作农业谷子品质提升示范基地建设项目</t>
  </si>
  <si>
    <t>东关镇
刘家焉村</t>
  </si>
  <si>
    <t>有机旱作农业谷子
种植91亩</t>
  </si>
  <si>
    <t>刘家焉村</t>
  </si>
  <si>
    <t>东关镇陈家梁村实施有机旱作农业谷子品质提升示范基地建设项目</t>
  </si>
  <si>
    <t>东关镇
陈家梁村</t>
  </si>
  <si>
    <t>有机旱作农业谷子
种植149.5亩</t>
  </si>
  <si>
    <t>陈家梁村</t>
  </si>
  <si>
    <t>东关镇新庄子村实施有机旱作农业谷子品质提升示范基地建设项目</t>
  </si>
  <si>
    <t>东关镇
新庄子村</t>
  </si>
  <si>
    <t>有机旱作农业谷子
种植105亩</t>
  </si>
  <si>
    <t>新庄子村</t>
  </si>
  <si>
    <t>东关镇佘家梁村实施有机旱作农业谷子品质提升示范基地建设项目</t>
  </si>
  <si>
    <t>东关镇
佘家梁村</t>
  </si>
  <si>
    <t>有机旱作农业谷子
种植85亩</t>
  </si>
  <si>
    <t>佘家梁村</t>
  </si>
  <si>
    <t>东关镇西南沟村实施有机旱作农业谷子品质提升示范基地建设项目</t>
  </si>
  <si>
    <t>东关镇
西南沟村</t>
  </si>
  <si>
    <t>有机旱作农业谷子
种植174.5亩</t>
  </si>
  <si>
    <t>西南沟村</t>
  </si>
  <si>
    <t>东关镇铁匠铺村实施有机旱作农业谷子品质提升示范基地建设项目</t>
  </si>
  <si>
    <t>东关镇
铁匠铺村</t>
  </si>
  <si>
    <t>有机旱作农业谷子
种植62亩</t>
  </si>
  <si>
    <t>铁匠铺村</t>
  </si>
  <si>
    <t>东关镇大树梁村实施有机旱作农业谷子品质提升示范基地建设项目</t>
  </si>
  <si>
    <t>东关镇
大树梁村</t>
  </si>
  <si>
    <t>有机旱作农业谷子
种植107亩</t>
  </si>
  <si>
    <t>大树梁村</t>
  </si>
  <si>
    <t>东关镇王家应子村实施有机旱作农业谷子品质提升示范基地建设项目</t>
  </si>
  <si>
    <t>东关镇
王家应子村</t>
  </si>
  <si>
    <t>有机旱作农业谷子
种植174.8亩</t>
  </si>
  <si>
    <t>王家应子村</t>
  </si>
  <si>
    <t>小计</t>
  </si>
  <si>
    <t>桥头镇白家庄村实施有机旱作农业谷子品质提升示范基地建设项目</t>
  </si>
  <si>
    <t>桥头镇
白家庄村</t>
  </si>
  <si>
    <t>为176.5亩有机旱作农业谷子发放生物有机肥</t>
  </si>
  <si>
    <t>打造特色种植示范区，持续增加农户收入</t>
  </si>
  <si>
    <t>县农业农村局
桥头镇人民政府</t>
  </si>
  <si>
    <t>白家庄村</t>
  </si>
  <si>
    <t>桥头镇丛岭沟村实施有机旱作农业谷子品质提升示范基地建设项目</t>
  </si>
  <si>
    <t>桥头镇
丛岭沟村</t>
  </si>
  <si>
    <t>为363亩有机旱作农业谷子发放生物有机肥</t>
  </si>
  <si>
    <t>打造特色种植示范区，持续增加农民收入</t>
  </si>
  <si>
    <t>丛岭沟村</t>
  </si>
  <si>
    <t>桥头镇东局村实施有机旱作农业谷子品质提升示范基地建设项目</t>
  </si>
  <si>
    <t>桥头镇
东局村</t>
  </si>
  <si>
    <t>为349亩有机旱作农业谷子发放生物有机肥</t>
  </si>
  <si>
    <t>东局村</t>
  </si>
  <si>
    <t>桥头镇韩家塔村实施有机旱作农业谷子品质提升示范基地建设项目</t>
  </si>
  <si>
    <t>桥头镇
韩家塔村</t>
  </si>
  <si>
    <t>为796亩有机旱作农业谷子发放生物有机肥</t>
  </si>
  <si>
    <t>韩家塔村</t>
  </si>
  <si>
    <t>桥头镇郝狗坪村实施有机旱作农业谷子品质提升示范基地建设项目</t>
  </si>
  <si>
    <t>桥头镇
郝狗坪村</t>
  </si>
  <si>
    <t>为201亩有机旱作农业谷子发放生物有机肥</t>
  </si>
  <si>
    <t>郝狗坪村</t>
  </si>
  <si>
    <t>桥头镇郝家里村实施有机旱作农业谷子品质提升示范基地建设项目</t>
  </si>
  <si>
    <t>桥头镇
郝家里村</t>
  </si>
  <si>
    <t>为379亩有机旱作农业谷子发放生物有机肥</t>
  </si>
  <si>
    <t>郝家里村</t>
  </si>
  <si>
    <t>桥头镇红花塔村实施有机旱作农业谷子品质提升示范基地建设项目</t>
  </si>
  <si>
    <t>桥头镇
红花塔村</t>
  </si>
  <si>
    <t>为390.37亩有机旱作农业谷子发放生物有机肥</t>
  </si>
  <si>
    <t>红花塔村</t>
  </si>
  <si>
    <t>桥头镇见虎墕村实施有机旱作农业谷子品质提升示范基地建设项目</t>
  </si>
  <si>
    <t>桥头镇
见虎墕村</t>
  </si>
  <si>
    <t>为185亩有机旱作农业谷子发放生物有机肥</t>
  </si>
  <si>
    <t>见虎墕村</t>
  </si>
  <si>
    <t>桥头镇涧沟村实施有机旱作农业谷子品质提升示范基地建设项目</t>
  </si>
  <si>
    <t>桥头镇
涧沟村</t>
  </si>
  <si>
    <t>为428亩有机旱作农业谷子发放生物有机肥</t>
  </si>
  <si>
    <t>涧沟村</t>
  </si>
  <si>
    <t>桥头镇井道沟村实施有机旱作农业谷子品质提升示范基地建设项目</t>
  </si>
  <si>
    <t>桥头镇
井道沟村</t>
  </si>
  <si>
    <t>为351亩有机旱作农业谷子发放生物有机肥</t>
  </si>
  <si>
    <t>井道沟村</t>
  </si>
  <si>
    <t>桥头镇刘家洼村实施有机旱作农业谷子品质提升示范基地建设项目</t>
  </si>
  <si>
    <t>桥头镇
刘家洼村</t>
  </si>
  <si>
    <t>为207亩有机旱作农业谷子发放生物有机肥</t>
  </si>
  <si>
    <t>刘家洼村</t>
  </si>
  <si>
    <t>桥头镇马蹄罕村实施有机旱作农业谷子品质提升示范基地建设项目</t>
  </si>
  <si>
    <t>桥头镇
马蹄罕村</t>
  </si>
  <si>
    <t>为157亩有机旱作农业谷子发放生物有机肥</t>
  </si>
  <si>
    <t>马蹄罕村</t>
  </si>
  <si>
    <t>桥头镇乔沟村实施有机旱作农业谷子品质提升示范基地建设项目</t>
  </si>
  <si>
    <t>桥头镇
乔沟村</t>
  </si>
  <si>
    <t>为129.5亩有机旱作农业谷子发放生物有机肥</t>
  </si>
  <si>
    <t>乔沟村</t>
  </si>
  <si>
    <t>桥头镇桥头村实施有机旱作农业谷子品质提升示范基地建设项目</t>
  </si>
  <si>
    <t>桥头镇
桥头村</t>
  </si>
  <si>
    <t>为740.5亩有机旱作农业谷子发放生物有机肥</t>
  </si>
  <si>
    <t>桥头村</t>
  </si>
  <si>
    <t>桥头镇铨家坪村实施有机旱作农业谷子品质提升示范基地建设项目</t>
  </si>
  <si>
    <t>桥头镇
铨家坪村</t>
  </si>
  <si>
    <t>为294亩有机旱作农业谷子发放生物有机肥</t>
  </si>
  <si>
    <t>铨家坪村</t>
  </si>
  <si>
    <t>桥头镇桑园村实施有机旱作农业谷子品质提升示范基地建设项目</t>
  </si>
  <si>
    <t>桥头镇
桑园村</t>
  </si>
  <si>
    <t>为146亩有机旱作农业谷子发放生物有机肥</t>
  </si>
  <si>
    <t>桑园村</t>
  </si>
  <si>
    <t>桥头镇深沟村实施有机旱作农业谷子品质提升示范基地建设项目</t>
  </si>
  <si>
    <t>桥头镇
深沟村</t>
  </si>
  <si>
    <t>为419亩有机旱作农业谷子发放生物有机肥</t>
  </si>
  <si>
    <t>深沟村</t>
  </si>
  <si>
    <t>桥头镇石堎村实施有机旱作农业谷子品质提升示范基地建设项目</t>
  </si>
  <si>
    <t>桥头镇
石堎村</t>
  </si>
  <si>
    <t>为256亩有机旱作农业谷子发放生物有机肥</t>
  </si>
  <si>
    <t>石堎村</t>
  </si>
  <si>
    <t>桥头镇石堎湾村实施有机旱作农业谷子品质提升示范基地建设项目</t>
  </si>
  <si>
    <t>桥头镇
石堎湾村</t>
  </si>
  <si>
    <t>为84亩有机旱作农业谷子发放生物有机肥</t>
  </si>
  <si>
    <t>石堎湾村</t>
  </si>
  <si>
    <t>桥头镇石塘村实施有机旱作农业谷子品质提升示范基地建设项目</t>
  </si>
  <si>
    <t>桥头镇
石塘村</t>
  </si>
  <si>
    <t>为139亩有机旱作农业谷子发放生物有机肥</t>
  </si>
  <si>
    <t>石塘村</t>
  </si>
  <si>
    <t>桥头镇苏家里村实施有机旱作农业谷子品质提升示范基地建设项目</t>
  </si>
  <si>
    <t>桥头镇
苏家里村</t>
  </si>
  <si>
    <t>为145亩有机旱作农业谷子发放生物有机肥</t>
  </si>
  <si>
    <t>苏家里村</t>
  </si>
  <si>
    <t>桥头镇孙家山村实施有机旱作农业谷子品质提升示范基地建设项目</t>
  </si>
  <si>
    <t>桥头镇
孙家山村</t>
  </si>
  <si>
    <t>为228亩有机旱作农业谷子发放生物有机肥。</t>
  </si>
  <si>
    <t>孙家山村</t>
  </si>
  <si>
    <t>桥头镇孙家墕村有机旱作农业谷子品质提升示范基地建设项目</t>
  </si>
  <si>
    <t>桥头镇
孙家墕村</t>
  </si>
  <si>
    <t>为181亩有机旱作农业谷子发放生物有机肥。</t>
  </si>
  <si>
    <t>鼓励脱贫户发展特色种植业增加收入</t>
  </si>
  <si>
    <t>孙家墕村</t>
  </si>
  <si>
    <t>桥头镇炭峪沟村实施有机旱作农业谷子品质提升示范基地建设项目</t>
  </si>
  <si>
    <t>桥头镇
炭峪沟村</t>
  </si>
  <si>
    <t>为341亩有机旱作农业谷子发放生物有机肥</t>
  </si>
  <si>
    <t>炭峪沟村</t>
  </si>
  <si>
    <t>桥头镇桥头镇王家里村实施有机旱作农业谷子品质提升示范基地建设项目</t>
  </si>
  <si>
    <t>桥头镇
王家里村</t>
  </si>
  <si>
    <t>为293亩有机旱作农业谷子发放生物有机肥</t>
  </si>
  <si>
    <t>王家里村</t>
  </si>
  <si>
    <t>桥头镇吾吉耳村实施有机旱作农业谷子品质提升示范基地建设项目</t>
  </si>
  <si>
    <t>桥头镇
吾吉耳村</t>
  </si>
  <si>
    <t>为333亩有机旱作农业谷子发放生物有机肥</t>
  </si>
  <si>
    <t>吾吉耳村</t>
  </si>
  <si>
    <t>桥头镇吴家梁村实施有机旱作农业谷子品质提升示范基地建设项目</t>
  </si>
  <si>
    <t>桥头镇
吴家梁村</t>
  </si>
  <si>
    <t>为182亩有机旱作农业谷子发放生物有机肥</t>
  </si>
  <si>
    <t>吴家梁村</t>
  </si>
  <si>
    <t>桥头镇五楼沟村实施有机旱作农业谷子品质提升示范基地建设项目</t>
  </si>
  <si>
    <t>桥头镇
五楼沟村</t>
  </si>
  <si>
    <t>为177亩有机旱作农业谷子发放生物有机肥。</t>
  </si>
  <si>
    <t>五楼沟村</t>
  </si>
  <si>
    <t>桥头镇夏柳青村实施有机旱作农业谷子品质提升示范基地建设项目</t>
  </si>
  <si>
    <t>桥头镇
夏柳青村</t>
  </si>
  <si>
    <t>为467.7亩有机旱作农业谷子发放生物有机肥</t>
  </si>
  <si>
    <t>夏柳青村</t>
  </si>
  <si>
    <t>桥头镇薛塔村实施有机旱作农业谷子品质提升示范基地建设项目</t>
  </si>
  <si>
    <t>桥头镇
薛塔村</t>
  </si>
  <si>
    <t>为141亩有机旱作农业谷子发放生物有机肥</t>
  </si>
  <si>
    <t>薛塔村</t>
  </si>
  <si>
    <t>桥头镇闫家坪村实施有机旱作农业谷子品质提升示范基地建设项目</t>
  </si>
  <si>
    <t>桥头镇
闫家坪村</t>
  </si>
  <si>
    <t>为257亩有机旱作农业谷子发放生物有机肥</t>
  </si>
  <si>
    <t>闫家坪村</t>
  </si>
  <si>
    <t>桥头镇杨家峁村实施有机旱作农业谷子品质提升示范基地建设项目</t>
  </si>
  <si>
    <t>桥头镇
杨家峁村</t>
  </si>
  <si>
    <t>杨家峁村</t>
  </si>
  <si>
    <t>桥头镇尧圪台村实施有机旱作农业谷子品质提升示范基地建设项目</t>
  </si>
  <si>
    <t>桥头镇
尧圪台村</t>
  </si>
  <si>
    <t>为292亩有机旱作农业谷子发放生物有机肥。</t>
  </si>
  <si>
    <t>尧圪台村</t>
  </si>
  <si>
    <t>桥头镇银子塔村实施有机旱作农业谷子品质提升示范基地建设项目</t>
  </si>
  <si>
    <t>桥头镇
银子塔村</t>
  </si>
  <si>
    <t>为501.5亩有机旱作农业谷子发放生物有机肥</t>
  </si>
  <si>
    <t>银子塔村</t>
  </si>
  <si>
    <t>桥头镇枣林村实施有机旱作农业谷子品质提升示范基地建设项目</t>
  </si>
  <si>
    <t>桥头镇
枣林村</t>
  </si>
  <si>
    <t>为128亩有机旱作农业谷子发放生物有机肥</t>
  </si>
  <si>
    <t>枣林村</t>
  </si>
  <si>
    <t>桥头镇张家窑瓦村实施有机旱作农业谷子品质提升示范基地建设项目</t>
  </si>
  <si>
    <t>桥头镇
张家窑瓦村</t>
  </si>
  <si>
    <t>为252.3亩有机旱作农业谷子发放生物有机肥</t>
  </si>
  <si>
    <t>张家窑瓦村</t>
  </si>
  <si>
    <t>桥头镇张家寨村实施有机旱作农业谷子品质提升示范基地建设项目</t>
  </si>
  <si>
    <t>桥头镇
张家寨村</t>
  </si>
  <si>
    <t>为373亩有机旱作农业谷子发放生物有机肥</t>
  </si>
  <si>
    <t>张家寨村</t>
  </si>
  <si>
    <t>义门镇庙峁村实施有机旱作农业谷子品质提升示范基地建设项目</t>
  </si>
  <si>
    <t>义门镇
庙峁村</t>
  </si>
  <si>
    <t>配发有机肥料每亩160公斤</t>
  </si>
  <si>
    <t>每亩预计增收1000元左右</t>
  </si>
  <si>
    <t>县农业农村局
义门镇人民政府</t>
  </si>
  <si>
    <t>庙峁村</t>
  </si>
  <si>
    <t>义门镇武家塔村实施有机旱作农业谷子品质提升示范基地建设项目</t>
  </si>
  <si>
    <t>义门镇
武家塔村</t>
  </si>
  <si>
    <t>武家塔村</t>
  </si>
  <si>
    <t>义门镇小赵家沟村实施有机旱作农业谷子品质提升示范基地建设项目</t>
  </si>
  <si>
    <t>义门镇
小赵家沟村</t>
  </si>
  <si>
    <t>小赵家沟村</t>
  </si>
  <si>
    <t>义门镇团结村实施有机旱作农业谷子品质提升示范基地建设项目</t>
  </si>
  <si>
    <t>义门镇
团结村</t>
  </si>
  <si>
    <t>团结村</t>
  </si>
  <si>
    <t>义门镇康家沟村实施有机旱作农业谷子品质提升示范基地建设项目</t>
  </si>
  <si>
    <t>义门镇
康家沟村</t>
  </si>
  <si>
    <t>康家沟村</t>
  </si>
  <si>
    <t>义门镇雷家峁村实施有机旱作农业谷子品质提升示范基地建设项目</t>
  </si>
  <si>
    <t>义门镇
雷家峁村</t>
  </si>
  <si>
    <t>雷家峁村</t>
  </si>
  <si>
    <t>义门镇刘家峁村实施有机旱作农业谷子品质提升示范基地建设项目</t>
  </si>
  <si>
    <t>义门镇
刘家峁村</t>
  </si>
  <si>
    <t>刘家峁村</t>
  </si>
  <si>
    <t>义门镇路家村实施有机旱作农业谷子品质提升示范基地建设项目</t>
  </si>
  <si>
    <t>义门镇
路家村</t>
  </si>
  <si>
    <t>路家村</t>
  </si>
  <si>
    <t>义门镇暖泉村实施有机旱作农业谷子品质提升示范基地建设项目</t>
  </si>
  <si>
    <t>义门镇
暖泉村</t>
  </si>
  <si>
    <t>暖泉村</t>
  </si>
  <si>
    <t>义门镇天桥村实施有机旱作农业谷子品质提升示范基地建设项目</t>
  </si>
  <si>
    <t>义门镇
天桥村</t>
  </si>
  <si>
    <t>天桥村</t>
  </si>
  <si>
    <t>义门镇行宫墕村实施有机旱作农业谷子品质提升示范基地建设项目</t>
  </si>
  <si>
    <t>义门镇
行宫墕村</t>
  </si>
  <si>
    <t>行宫墕村</t>
  </si>
  <si>
    <t>义门镇义门村实施有机旱作农业谷子品质提升示范基地建设项目</t>
  </si>
  <si>
    <t>义门镇
义门村</t>
  </si>
  <si>
    <t>义门村</t>
  </si>
  <si>
    <t>义门镇永泉村实施有机旱作农业谷子品质提升示范基地建设项目</t>
  </si>
  <si>
    <t>义门镇
永泉村</t>
  </si>
  <si>
    <t>永泉村</t>
  </si>
  <si>
    <t>义门镇袁家里村实施有机旱作农业谷子品质提升示范基地建设项目</t>
  </si>
  <si>
    <t>义门镇
袁家里村</t>
  </si>
  <si>
    <t>袁家里村</t>
  </si>
  <si>
    <t>义门镇岳家里村实施有机旱作农业谷子品质提升示范基地建设项目</t>
  </si>
  <si>
    <t>义门镇
岳家里村</t>
  </si>
  <si>
    <t>岳家里村</t>
  </si>
  <si>
    <t>义门镇张家峁村实施有机旱作农业谷子品质提升示范基地建设项目</t>
  </si>
  <si>
    <t>义门镇
张家峁村</t>
  </si>
  <si>
    <t>张家峁村</t>
  </si>
  <si>
    <t>义门镇赵家寨村实施有机旱作农业谷子品质提升示范基地建设项目</t>
  </si>
  <si>
    <t>义门镇
赵家寨村</t>
  </si>
  <si>
    <t>赵家寨村</t>
  </si>
  <si>
    <t>义门镇岳家沟村实施有机旱作农业谷子品质提升示范基地建设项目</t>
  </si>
  <si>
    <t>义门镇
岳家沟村</t>
  </si>
  <si>
    <t>岳家沟村</t>
  </si>
  <si>
    <t>义门镇狄家墕村实施有机旱作农业谷子品质提升示范基地建设项目</t>
  </si>
  <si>
    <t>义门镇
狄家墕村</t>
  </si>
  <si>
    <t>狄家墕村</t>
  </si>
  <si>
    <t>义门镇王家墕村实施有机旱作农业谷子品质提升示范基地建设项目</t>
  </si>
  <si>
    <t>义门镇
王家墕村</t>
  </si>
  <si>
    <t>王家墕村</t>
  </si>
  <si>
    <t>义门镇刘家畔村实施有机旱作农业谷子品质提升示范基地建设项目</t>
  </si>
  <si>
    <t>义门镇
刘家畔村</t>
  </si>
  <si>
    <t>刘家畔村</t>
  </si>
  <si>
    <t>义门镇崔家堎村实施有机旱作农业谷子品质提升示范基地建设项目</t>
  </si>
  <si>
    <t>义门镇
崔家堎村</t>
  </si>
  <si>
    <t>崔家堎村</t>
  </si>
  <si>
    <t>义门镇赵家沟村实施有机旱作农业谷子品质提升示范基地建设项目</t>
  </si>
  <si>
    <t>义门镇
赵家沟村</t>
  </si>
  <si>
    <t>赵家沟村</t>
  </si>
  <si>
    <t>杨家湾镇杨家湾村实施有机旱作农业谷子品质提升示范基地建设项目</t>
  </si>
  <si>
    <t>杨家湾镇
杨家湾村</t>
  </si>
  <si>
    <t>杨家湾村100农户实施有机旱作农业谷子133亩</t>
  </si>
  <si>
    <t>预期亩均增收1500元</t>
  </si>
  <si>
    <t>县农业农村局
杨家湾镇人民政府</t>
  </si>
  <si>
    <t>杨家湾村</t>
  </si>
  <si>
    <t>杨家湾镇稻畦村实施有机旱作农业谷子品质提升示范基地建设项目</t>
  </si>
  <si>
    <t>杨家湾镇
稻畦村</t>
  </si>
  <si>
    <t>稻畦村77户农户实施有机旱作农业谷子231.5亩</t>
  </si>
  <si>
    <t>稻畦村</t>
  </si>
  <si>
    <t>杨家湾镇后会村实施有机旱作农业谷子品质提升示范基地建设项目</t>
  </si>
  <si>
    <t>杨家湾镇
后会村</t>
  </si>
  <si>
    <t>后会村55户农户实施有机旱作农业谷子102亩</t>
  </si>
  <si>
    <t>后会村</t>
  </si>
  <si>
    <t>杨家湾镇霍家梁村实施有机旱作农业谷子品质提升示范基地建设项目</t>
  </si>
  <si>
    <t>杨家湾镇
霍家梁村</t>
  </si>
  <si>
    <t>霍家梁村110户农户实施有机旱作农业谷子287亩</t>
  </si>
  <si>
    <t>霍家梁村</t>
  </si>
  <si>
    <t>杨家湾镇故城村实施有机旱作农业谷子品质提升示范基地建设项目</t>
  </si>
  <si>
    <t>杨家湾镇
故城村</t>
  </si>
  <si>
    <t>故城村92户农户实施有机旱作农业谷子263亩</t>
  </si>
  <si>
    <t>故城村</t>
  </si>
  <si>
    <t>杨家湾镇李家峁村实施有机旱作农业谷子品质提升示范基地建设项目</t>
  </si>
  <si>
    <t>杨家湾镇
李家峁村</t>
  </si>
  <si>
    <t>李家峁村55户农户实施有机旱作农业谷子119亩</t>
  </si>
  <si>
    <t>李家峁村</t>
  </si>
  <si>
    <t>杨家湾镇崔家墕村实施有机旱作农业谷子品质提升示范基地建设项目</t>
  </si>
  <si>
    <t>杨家湾镇
崔家墕村</t>
  </si>
  <si>
    <t>崔家墕村118户农户实施有机旱作农业谷子292亩</t>
  </si>
  <si>
    <t>崔家墕村</t>
  </si>
  <si>
    <t>杨家湾镇余铁村农户实施有机旱作农业谷子品质提升示范基地建设项目</t>
  </si>
  <si>
    <t>杨家湾镇
余铁村</t>
  </si>
  <si>
    <t>余铁村57户农户实施有机旱作农业谷子330亩</t>
  </si>
  <si>
    <t>余铁村</t>
  </si>
  <si>
    <t>杨家湾镇前会村实施有机旱作农业谷子品质提升示范基地建设项目</t>
  </si>
  <si>
    <t>杨家湾镇
前会村</t>
  </si>
  <si>
    <t>前会村116户农户实施有机旱作农业谷子130亩</t>
  </si>
  <si>
    <t>前会村</t>
  </si>
  <si>
    <t>杨家湾镇花园村实施有机旱作农业谷子品质提升示范基地建设项目</t>
  </si>
  <si>
    <t>杨家湾镇
花园村</t>
  </si>
  <si>
    <t>花园村49户农户实施有机旱作农业谷子115亩</t>
  </si>
  <si>
    <t>花园村</t>
  </si>
  <si>
    <t>杨家湾镇郭家湾村实施有机旱作农业谷子品质提升示范基地建设项目</t>
  </si>
  <si>
    <t>杨家湾镇
郭家湾村</t>
  </si>
  <si>
    <t>郭家湾村41户农户实施有机旱作农业谷子87亩</t>
  </si>
  <si>
    <t>郭家湾村</t>
  </si>
  <si>
    <t>杨家湾镇石洼村实施有机旱作农业谷子品质提升示范基地建设项目</t>
  </si>
  <si>
    <t>杨家湾镇
石洼村</t>
  </si>
  <si>
    <t>石洼村44户农户实施有机旱作农业谷子190亩</t>
  </si>
  <si>
    <t>石洼村</t>
  </si>
  <si>
    <t>杨家湾镇太平头村实施有机旱作农业谷子品质提升示范基地建设项目</t>
  </si>
  <si>
    <t>杨家湾镇
太平头村</t>
  </si>
  <si>
    <t>太平头村64户农户实施有机旱作农业谷子144.5亩</t>
  </si>
  <si>
    <t>太平头村</t>
  </si>
  <si>
    <t>杨家湾镇段家沟村实施有机旱作农业谷子品质提升示范基地建设项目</t>
  </si>
  <si>
    <t>杨家湾镇
段家沟村</t>
  </si>
  <si>
    <t>段家沟村113户农户实施有机旱作农业谷子382亩</t>
  </si>
  <si>
    <t>段家沟村</t>
  </si>
  <si>
    <t>杨家湾镇山头村实施有机旱作农业谷子品质提升示范基地建设项目</t>
  </si>
  <si>
    <t>杨家湾镇
山头村</t>
  </si>
  <si>
    <t>山头村48户农户实施有机旱作农业谷子393亩</t>
  </si>
  <si>
    <t>山头村</t>
  </si>
  <si>
    <t>杨家湾镇孙家梁村实施有机旱作农业谷子品质提升示范基地建设项目</t>
  </si>
  <si>
    <t>杨家湾镇
孙家梁村</t>
  </si>
  <si>
    <t>孙家梁村90户农户实施有机旱作农业谷子197亩</t>
  </si>
  <si>
    <t>孙家梁村</t>
  </si>
  <si>
    <t>杨家湾镇王家洼村实施有机旱作农业谷子品质提升示范基地建设项目</t>
  </si>
  <si>
    <t>杨家湾镇
王家洼村</t>
  </si>
  <si>
    <t>王家洼村50户农户实施有机旱作农业谷子84亩</t>
  </si>
  <si>
    <t>王家洼村</t>
  </si>
  <si>
    <t>杨家湾镇崔家湾村实施有机旱作农业谷子品质提升示范基地建设项目</t>
  </si>
  <si>
    <t>杨家湾镇
崔家湾村</t>
  </si>
  <si>
    <t>崔家湾村33户农户实施有机旱作农业谷子104亩</t>
  </si>
  <si>
    <t>崔家湾村</t>
  </si>
  <si>
    <t>孙家沟镇庙沟村实施有机旱作农业谷子品质提升示范基地建设项目</t>
  </si>
  <si>
    <t>孙家沟镇
庙沟村</t>
  </si>
  <si>
    <t>种植谷子194亩</t>
  </si>
  <si>
    <t>每亩增收0.12万元，带动增收</t>
  </si>
  <si>
    <t>县农业农村局
孙家沟镇人民政府</t>
  </si>
  <si>
    <t>庙沟村</t>
  </si>
  <si>
    <t>孙家沟镇曹虎村实施有机旱作农业谷子品质提升示范基地建设项目</t>
  </si>
  <si>
    <t>孙家沟镇
曹虎村</t>
  </si>
  <si>
    <t>种植谷子100亩</t>
  </si>
  <si>
    <t>曹虎村</t>
  </si>
  <si>
    <t>孙家沟镇科局村实施有机旱作农业谷子品质提升示范基地建设项目</t>
  </si>
  <si>
    <t>孙家沟镇
科局村</t>
  </si>
  <si>
    <t>种植谷子543亩</t>
  </si>
  <si>
    <t>科局村</t>
  </si>
  <si>
    <t>孙家沟镇窑洼村实施有机旱作农业谷子品质提升示范基地建设项目</t>
  </si>
  <si>
    <t>孙家沟镇
窑洼村</t>
  </si>
  <si>
    <t>种植谷子658.5亩</t>
  </si>
  <si>
    <t>窑洼村</t>
  </si>
  <si>
    <t>孙家沟镇首沟村实施有机旱作农业谷子品质提升示范基地建设项目</t>
  </si>
  <si>
    <t>孙家沟镇
首沟村</t>
  </si>
  <si>
    <t>种植谷子489亩</t>
  </si>
  <si>
    <t>首沟村</t>
  </si>
  <si>
    <t>孙家沟镇官地坪村实施有机旱作农业谷子品质提升示范基地建设项目</t>
  </si>
  <si>
    <t>孙家沟镇
官地坪村</t>
  </si>
  <si>
    <t>种植谷子143亩</t>
  </si>
  <si>
    <t>官地坪村</t>
  </si>
  <si>
    <t>孙家沟镇王家庄村实施有机旱作农业谷子品质提升示范基地建设项目</t>
  </si>
  <si>
    <t>孙家沟镇
王家庄村</t>
  </si>
  <si>
    <t>种植谷子155.5亩</t>
  </si>
  <si>
    <t>王家庄村</t>
  </si>
  <si>
    <t>孙家沟镇道座山村实施有机旱作农业谷子品质提升示范基地建设项目</t>
  </si>
  <si>
    <t>孙家沟镇
道座山村</t>
  </si>
  <si>
    <t>种植谷子214.5亩</t>
  </si>
  <si>
    <t>道座山村</t>
  </si>
  <si>
    <t>孙家沟镇大塔铺村实施有机旱作农业谷子品质提升示范基地建设项目</t>
  </si>
  <si>
    <t>孙家沟镇
大塔铺村</t>
  </si>
  <si>
    <t>种植谷子142亩</t>
  </si>
  <si>
    <t>大塔铺村</t>
  </si>
  <si>
    <t>孙家沟镇北山村实施有机旱作农业谷子品质提升示范基地建设项目</t>
  </si>
  <si>
    <t>孙家沟镇
北山村</t>
  </si>
  <si>
    <t>种植谷子79亩</t>
  </si>
  <si>
    <t>北山村</t>
  </si>
  <si>
    <t>孙家沟镇沟底塔村实施有机旱作农业谷子品质提升示范基地建设项目</t>
  </si>
  <si>
    <t>孙家沟镇
沟底塔村</t>
  </si>
  <si>
    <t>种植谷子70亩</t>
  </si>
  <si>
    <t>沟底塔村</t>
  </si>
  <si>
    <t>孙家沟镇杜家塔村实施有机旱作农业谷子品质提升示范基地建设项目</t>
  </si>
  <si>
    <t>孙家沟镇
杜家塔村</t>
  </si>
  <si>
    <t>种植谷子86亩</t>
  </si>
  <si>
    <t>杜家塔村</t>
  </si>
  <si>
    <t>孙家沟镇郭家占村实施有机旱作农业谷子品质提升示范基地建设项目</t>
  </si>
  <si>
    <t>孙家沟镇
郭家占村</t>
  </si>
  <si>
    <t>种植谷子91亩</t>
  </si>
  <si>
    <t>郭家占村</t>
  </si>
  <si>
    <t>孙家沟镇羊路河村实施有机旱作农业谷子品质提升示范基地建设项目</t>
  </si>
  <si>
    <t>孙家沟镇
羊路河村</t>
  </si>
  <si>
    <t>种植谷子120亩</t>
  </si>
  <si>
    <t>羊路河村</t>
  </si>
  <si>
    <t>孙家沟镇化树塔村实施有机旱作农业谷子品质提升示范基地建设项目</t>
  </si>
  <si>
    <t>孙家沟镇
化树塔村</t>
  </si>
  <si>
    <t>种植谷子67亩</t>
  </si>
  <si>
    <t>化树塔村</t>
  </si>
  <si>
    <t>孙家沟镇张家沟村实施有机旱作农业谷子品质提升示范基地建设项目</t>
  </si>
  <si>
    <t>孙家沟镇
张家沟村</t>
  </si>
  <si>
    <t>张家沟村</t>
  </si>
  <si>
    <t>孙家沟镇秦家寨村实施有机旱作农业谷子品质提升示范基地建设项目</t>
  </si>
  <si>
    <t>孙家沟镇
秦家寨村</t>
  </si>
  <si>
    <t>种植谷子215亩</t>
  </si>
  <si>
    <t>秦家寨村</t>
  </si>
  <si>
    <t>孙家沟镇青草沟村实施有机旱作农业谷子品质提升示范基地建设项目</t>
  </si>
  <si>
    <t>孙家沟镇
青草沟村</t>
  </si>
  <si>
    <t>种植谷子145亩</t>
  </si>
  <si>
    <t>青草沟村</t>
  </si>
  <si>
    <t>孙家沟镇郝家塔村实施有机旱作农业谷子品质提升示范基地建设项目</t>
  </si>
  <si>
    <t>孙家沟镇
郝家塔村</t>
  </si>
  <si>
    <t>种植谷子58亩</t>
  </si>
  <si>
    <t>郝家塔村</t>
  </si>
  <si>
    <t>孙家沟镇桑林村实施有机旱作农业谷子品质提升示范基地建设项目</t>
  </si>
  <si>
    <t>孙家沟镇
桑林村</t>
  </si>
  <si>
    <t>种植谷子226亩</t>
  </si>
  <si>
    <t>桑林村</t>
  </si>
  <si>
    <t>孙家沟镇牧塔村实施有机旱作农业谷子品质提升示范基地建设项目</t>
  </si>
  <si>
    <t>孙家沟镇
牧塔村</t>
  </si>
  <si>
    <t>种植谷子312.5亩</t>
  </si>
  <si>
    <t>牧塔村</t>
  </si>
  <si>
    <t>孙家沟镇袁家庄村实施有机旱作农业谷子品质提升示范基地建设项目</t>
  </si>
  <si>
    <t>孙家沟镇
袁家庄村</t>
  </si>
  <si>
    <t>种植谷子299亩</t>
  </si>
  <si>
    <t>袁家庄村</t>
  </si>
  <si>
    <t>孙家沟镇木瓜耳村实施有机旱作农业谷子品质提升示范基地建设项目</t>
  </si>
  <si>
    <t>孙家沟镇
木瓜耳村</t>
  </si>
  <si>
    <t>种植谷子184亩</t>
  </si>
  <si>
    <t>木瓜耳村</t>
  </si>
  <si>
    <t>孙家沟镇土门村实施有机旱作农业谷子品质提升示范基地建设项目</t>
  </si>
  <si>
    <t>孙家沟镇
土门村</t>
  </si>
  <si>
    <t>种植谷子153亩</t>
  </si>
  <si>
    <t>土门村</t>
  </si>
  <si>
    <t>孙家沟镇王偏梁村实施有机旱作农业谷子品质提升示范基地建设项目</t>
  </si>
  <si>
    <t>孙家沟镇
王偏梁村</t>
  </si>
  <si>
    <t>种植谷子181亩</t>
  </si>
  <si>
    <t>王偏梁村</t>
  </si>
  <si>
    <t>孙家沟镇付家圪台村实施有机旱作农业谷子品质提升示范基地建设项目</t>
  </si>
  <si>
    <t>孙家沟镇
付家圪台村</t>
  </si>
  <si>
    <t>种植谷子59亩</t>
  </si>
  <si>
    <t>付家圪台村</t>
  </si>
  <si>
    <t>孙家沟镇新畦村实施有机旱作农业谷子品质提升示范基地建设项目</t>
  </si>
  <si>
    <t>孙家沟镇
新畦村</t>
  </si>
  <si>
    <t>种植谷子324亩</t>
  </si>
  <si>
    <t>新畦村</t>
  </si>
  <si>
    <t>孙家沟镇孙家沟村实施有机旱作农业谷子品质提升示范基地建设项目</t>
  </si>
  <si>
    <t>孙家沟镇
孙家沟村</t>
  </si>
  <si>
    <t>种植谷子212亩</t>
  </si>
  <si>
    <t>孙家沟村</t>
  </si>
  <si>
    <t>孙家沟镇苇树局村实施有机旱作农业谷子品质提升示范基地建设项目</t>
  </si>
  <si>
    <t>孙家沟镇
苇树局村</t>
  </si>
  <si>
    <t>种植谷子93亩</t>
  </si>
  <si>
    <t>苇树局村</t>
  </si>
  <si>
    <t>南河沟乡扒楼沟村实施有机旱作农业谷子品质提升示范基地建设项目</t>
  </si>
  <si>
    <t>南河沟乡
扒楼沟村</t>
  </si>
  <si>
    <t>215户484人实施谷子368.5亩，每亩补贴240元</t>
  </si>
  <si>
    <t>预期亩均增收1000元</t>
  </si>
  <si>
    <t>县农业农村局
南河沟乡人民政府</t>
  </si>
  <si>
    <t>扒楼沟村</t>
  </si>
  <si>
    <t>南河沟乡白家沟村实施有机旱作农业谷子品质提升示范基地建设项目</t>
  </si>
  <si>
    <t>南河沟乡
白家沟村</t>
  </si>
  <si>
    <t>44户116人实施谷子124亩，每亩补贴240元</t>
  </si>
  <si>
    <t>白家沟村</t>
  </si>
  <si>
    <t>南河沟乡禅房村实施有机旱作农业谷子品质提升示范基地建设项目</t>
  </si>
  <si>
    <t>南河沟乡
禅房村</t>
  </si>
  <si>
    <t>55户86人实施谷子181亩，每亩补贴240元</t>
  </si>
  <si>
    <t>禅房村</t>
  </si>
  <si>
    <t>南河沟乡大塔村实施有机旱作农业谷子品质提升示范基地建设项目</t>
  </si>
  <si>
    <t>南河沟乡
大塔村</t>
  </si>
  <si>
    <t>56户146人实施谷子224亩，每亩补贴240元</t>
  </si>
  <si>
    <t>大塔村</t>
  </si>
  <si>
    <t>南河沟乡丁家塔村实施有机旱作农业谷子品质提升示范基地建设项目</t>
  </si>
  <si>
    <t>南河沟乡
丁家塔村</t>
  </si>
  <si>
    <t>26户61人实施谷子81亩，每亩补贴240元</t>
  </si>
  <si>
    <t>丁家塔村</t>
  </si>
  <si>
    <t>南河沟乡东庄墕村实施有机旱作农业谷子品质提升示范基地建设项目</t>
  </si>
  <si>
    <t>南河沟乡
东庄墕村</t>
  </si>
  <si>
    <t>33户76人实施谷子127亩，每亩补贴240元</t>
  </si>
  <si>
    <t>东庄墕村</t>
  </si>
  <si>
    <t>南河沟乡韩家塔村实施有机旱作农业谷子品质提升示范基地建设项目</t>
  </si>
  <si>
    <t>南河沟乡
韩家塔村</t>
  </si>
  <si>
    <t>37户80人实施谷子155亩，每亩补贴240元</t>
  </si>
  <si>
    <t>南河沟乡韩家墕村实施有机旱作农业谷子品质提升示范基地建设项目</t>
  </si>
  <si>
    <t>南河沟乡
韩家墕村</t>
  </si>
  <si>
    <t>15户35人实施谷子70亩，每亩补贴240元</t>
  </si>
  <si>
    <t>韩家墕村</t>
  </si>
  <si>
    <t>南河沟乡吉利坪村实施有机旱作农业谷子品质提升示范基地建设项目</t>
  </si>
  <si>
    <t>南河沟乡
吉利坪村</t>
  </si>
  <si>
    <t>54户129人实施谷子188亩，每亩补贴240元</t>
  </si>
  <si>
    <t>吉利坪村</t>
  </si>
  <si>
    <t>南河沟乡雷家峁村实施有机旱作农业谷子品质提升示范基地建设项目</t>
  </si>
  <si>
    <t>南河沟乡
雷家峁村</t>
  </si>
  <si>
    <t>4户8人实施谷子9亩，每亩补贴240元</t>
  </si>
  <si>
    <t>南河沟乡李家湾村实施有机旱作农业谷子品质提升示范基地建设项目</t>
  </si>
  <si>
    <t>南河沟乡
李家湾村</t>
  </si>
  <si>
    <t>17户31人实施谷子58亩，每亩补贴240元</t>
  </si>
  <si>
    <t>李家湾村</t>
  </si>
  <si>
    <t>南河沟乡刘家墕村实施有机旱作农业谷子品质提升示范基地建设项目</t>
  </si>
  <si>
    <t>南河沟乡
刘家墕村</t>
  </si>
  <si>
    <t>21户47人实施谷子66.5亩，每亩补贴240元</t>
  </si>
  <si>
    <t>刘家墕村</t>
  </si>
  <si>
    <t>南河沟乡柳树沟村实施有机旱作农业谷子品质提升示范基地建设项目</t>
  </si>
  <si>
    <t>南河沟乡
柳树沟村</t>
  </si>
  <si>
    <t>5户13人实施谷子15亩，每亩补贴240元</t>
  </si>
  <si>
    <t>柳树沟村</t>
  </si>
  <si>
    <t>南河沟乡南河沟村实施有机旱作农业谷子品质提升示范基地建设项目</t>
  </si>
  <si>
    <t>南河沟乡
南河沟村</t>
  </si>
  <si>
    <t>65户158人实施谷子272亩，每亩补贴240元</t>
  </si>
  <si>
    <t>南河沟村</t>
  </si>
  <si>
    <t>南河沟乡偏桥村实施有机旱作农业谷子品质提升示范基地建设项目</t>
  </si>
  <si>
    <t>南河沟乡
偏桥村</t>
  </si>
  <si>
    <t>31户83人实施谷子74亩，每亩补贴240元</t>
  </si>
  <si>
    <t>偏桥村</t>
  </si>
  <si>
    <t>南河沟乡秦家河村实施有机旱作农业谷子品质提升示范基地建设项目</t>
  </si>
  <si>
    <t>南河沟乡
秦家河村</t>
  </si>
  <si>
    <t>64户165人实施谷子248亩，每亩补贴240元</t>
  </si>
  <si>
    <t>秦家河村</t>
  </si>
  <si>
    <t>南河沟乡尚家塔村实施有机旱作农业谷子品质提升示范基地建设项目</t>
  </si>
  <si>
    <t>南河沟乡
尚家塔村</t>
  </si>
  <si>
    <t>40户83人实施谷子102亩，每亩补贴240元</t>
  </si>
  <si>
    <t>尚家塔村</t>
  </si>
  <si>
    <t>南河沟乡舍塔村实施有机旱作农业谷子品质提升示范基地建设项目</t>
  </si>
  <si>
    <t>南河沟乡
舍塔村</t>
  </si>
  <si>
    <t>27户71人实施谷子81亩，每亩补贴240元</t>
  </si>
  <si>
    <t>舍塔村</t>
  </si>
  <si>
    <t>南河沟乡石桥塔村实施有机旱作农业谷子品质提升示范基地建设项目</t>
  </si>
  <si>
    <t>南河沟乡
石桥塔村</t>
  </si>
  <si>
    <t>37户87人实施谷子104亩，每亩补贴240元</t>
  </si>
  <si>
    <t>石桥塔村</t>
  </si>
  <si>
    <t>南河沟乡四井头村实施有机旱作农业谷子品质提升示范基地建设项目</t>
  </si>
  <si>
    <t>南河沟乡
四井头村</t>
  </si>
  <si>
    <t>22户58人实施谷子154亩，每亩补贴240元</t>
  </si>
  <si>
    <t>四井头村</t>
  </si>
  <si>
    <t>南河沟乡杏岭村实施有机旱作农业谷子品质提升示范基地建设项目</t>
  </si>
  <si>
    <t>南河沟乡
杏岭村</t>
  </si>
  <si>
    <t>47户132人实施谷子128亩，每亩补贴240元</t>
  </si>
  <si>
    <t>杏岭村</t>
  </si>
  <si>
    <t>南河沟乡杨家沟村实施有机旱作农业谷子品质提升示范基地建设项目</t>
  </si>
  <si>
    <t>南河沟乡
杨家沟村</t>
  </si>
  <si>
    <t>35户76人实施谷子120亩，每亩补贴240元</t>
  </si>
  <si>
    <t>杨家沟村</t>
  </si>
  <si>
    <t>南河沟乡姚家墕村实施有机旱作农业谷子品质提升示范基地建设项目</t>
  </si>
  <si>
    <t>南河沟乡
姚家墕村</t>
  </si>
  <si>
    <t>61户176人实施谷子154亩，每亩补贴240元</t>
  </si>
  <si>
    <t>姚家墕村</t>
  </si>
  <si>
    <t>南河沟乡营村实施有机旱作农业谷子品质提升示范基地建设项目</t>
  </si>
  <si>
    <t>南河沟乡
营村</t>
  </si>
  <si>
    <t>102户292人实施谷子242亩，每亩补贴240元</t>
  </si>
  <si>
    <t>营村</t>
  </si>
  <si>
    <t>南河沟乡寨墕村实施有机旱作农业谷子品质提升示范基地建设项目</t>
  </si>
  <si>
    <t>南河沟乡
寨墕村</t>
  </si>
  <si>
    <t>29户68人实施谷子92亩，每亩补贴240元</t>
  </si>
  <si>
    <t>寨墕村</t>
  </si>
  <si>
    <t>南河沟乡中赵家墕村实施有机旱作农业谷子品质提升示范基地建设项目</t>
  </si>
  <si>
    <t>南河沟乡
中赵家墕村</t>
  </si>
  <si>
    <t>20户59人实施谷子105亩，每亩补贴240元</t>
  </si>
  <si>
    <t>中赵家墕村</t>
  </si>
  <si>
    <t>腰庄乡路家沟村实施有机旱作农业谷子品质提升示范基地建设项目</t>
  </si>
  <si>
    <t>腰庄乡
路家沟村</t>
  </si>
  <si>
    <t>种植268亩谷子，每亩240元，购买生物有机肥</t>
  </si>
  <si>
    <t>预计每户每亩年增收1500元</t>
  </si>
  <si>
    <t>县农业农村局
腰庄乡人民政府</t>
  </si>
  <si>
    <t>路家沟村</t>
  </si>
  <si>
    <t>腰庄乡腰庄村实施有机旱作农业谷子品质提升示范基地建设项目</t>
  </si>
  <si>
    <t>腰庄乡
腰庄村</t>
  </si>
  <si>
    <t>种植1146亩谷子，每亩240元，购买生物有机肥</t>
  </si>
  <si>
    <t>腰庄村</t>
  </si>
  <si>
    <t>腰庄乡年墕村实施有机旱作农业谷子品质提升示范基地建设项目</t>
  </si>
  <si>
    <t>腰庄乡
年墕村</t>
  </si>
  <si>
    <t>种植635亩谷子，每亩240元，购买生物有机肥</t>
  </si>
  <si>
    <t>年墕村</t>
  </si>
  <si>
    <t>腰庄乡讲家沟村实施有机旱作农业谷子品质提升示范基地建设项目</t>
  </si>
  <si>
    <t>腰庄乡
讲家沟村</t>
  </si>
  <si>
    <t>种植204亩谷子，每亩240元，购买生物有机肥</t>
  </si>
  <si>
    <t>讲家沟村</t>
  </si>
  <si>
    <t>腰庄乡代家沟村实施有机旱作农业谷子品质提升示范基地建设项目</t>
  </si>
  <si>
    <t>腰庄乡
代家沟村</t>
  </si>
  <si>
    <t>种植370亩谷子，每亩240元，购买生物有机肥</t>
  </si>
  <si>
    <t>代家沟村</t>
  </si>
  <si>
    <t>腰庄乡铺房墕村实施有机旱作农业谷子品质提升示范基地建设项目</t>
  </si>
  <si>
    <t>腰庄乡
铺房墕村</t>
  </si>
  <si>
    <t>种植260亩谷子，每亩240元，购买生物有机肥</t>
  </si>
  <si>
    <t>铺房墕村</t>
  </si>
  <si>
    <t>腰庄乡可王家里村实施有机旱作农业谷子品质提升示范基地建设项目</t>
  </si>
  <si>
    <t>腰庄乡
可王家里村</t>
  </si>
  <si>
    <t>种植255亩谷子，每亩240元，购买生物有机肥</t>
  </si>
  <si>
    <t>可王家里村</t>
  </si>
  <si>
    <t>腰庄乡冀家峁村实施有机旱作农业谷子品质提升示范基地建设项目</t>
  </si>
  <si>
    <t>腰庄乡
冀家峁村</t>
  </si>
  <si>
    <t>种植390亩谷子，每亩240元，购买生物有机肥</t>
  </si>
  <si>
    <t>冀家峁村</t>
  </si>
  <si>
    <t>腰庄乡赵家峁村实施有机旱作农业谷子品质提升示范基地建设项目</t>
  </si>
  <si>
    <t>腰庄乡
赵家峁村</t>
  </si>
  <si>
    <t>种植50亩谷子，每亩240元，购买生物有机肥</t>
  </si>
  <si>
    <t>赵家峁村</t>
  </si>
  <si>
    <t>腰庄乡孙家墕村实施有机旱作农业谷子品质提升示范基地建设项目</t>
  </si>
  <si>
    <t>腰庄乡
孙家墕村</t>
  </si>
  <si>
    <t>种植72亩谷子，每亩240元，购买生物有机肥</t>
  </si>
  <si>
    <t>腰庄乡外盘塔村实施有机旱作农业谷子品质提升示范基地建设项目</t>
  </si>
  <si>
    <t>腰庄乡
外盘塔村</t>
  </si>
  <si>
    <t>种植134亩谷子，每亩240元，购买生物有机肥</t>
  </si>
  <si>
    <t>外盘塔村</t>
  </si>
  <si>
    <t>腰庄乡冀家沟村实施有机旱作农业谷子品质提升示范基地建设项目</t>
  </si>
  <si>
    <t>腰庄乡
冀家沟村</t>
  </si>
  <si>
    <t>种植642亩谷子，每亩240元，购买生物有机肥</t>
  </si>
  <si>
    <t>冀家沟村</t>
  </si>
  <si>
    <t>腰庄乡白家墕村实施有机旱作农业谷子品质提升示范基地建设项目</t>
  </si>
  <si>
    <t>腰庄乡
白家墕村</t>
  </si>
  <si>
    <t>种植1600亩谷子，每亩240元，购买生物有机肥</t>
  </si>
  <si>
    <t>白家墕村</t>
  </si>
  <si>
    <t>腰庄乡郭家峁村实施有机旱作农业谷子品质提升示范基地建设项目</t>
  </si>
  <si>
    <t>腰庄乡
郭家峁村</t>
  </si>
  <si>
    <t>种植216亩谷子，每亩240元，购买生物有机肥</t>
  </si>
  <si>
    <t>郭家峁村</t>
  </si>
  <si>
    <t>腰庄乡马铺头村实施有机旱作农业谷子品质提升示范基地建设项目</t>
  </si>
  <si>
    <t>腰庄乡
马铺头村</t>
  </si>
  <si>
    <t>种植286亩谷子，每亩240元，购买生物有机肥</t>
  </si>
  <si>
    <t>马铺头村</t>
  </si>
  <si>
    <t>腰庄乡后芦子沟村实施有机旱作农业谷子品质提升示范基地建设项目</t>
  </si>
  <si>
    <t>腰庄乡
后芦子沟村</t>
  </si>
  <si>
    <t>种植511亩谷子，每亩240元，购买生物有机肥</t>
  </si>
  <si>
    <t>后芦子沟村</t>
  </si>
  <si>
    <t>韩家川乡官局村实施有机旱作农业谷子品质提升示范基地建设项目</t>
  </si>
  <si>
    <t>韩家川乡
官局村</t>
  </si>
  <si>
    <t>种植谷子89亩</t>
  </si>
  <si>
    <t>预计每户增收1000元</t>
  </si>
  <si>
    <t>县农业农村局
韩家川乡人民政府</t>
  </si>
  <si>
    <t>官局村</t>
  </si>
  <si>
    <t>韩家川乡下塔村实施有机旱作农业谷子品质提升示范基地建设项目</t>
  </si>
  <si>
    <t>韩家川乡
下塔村</t>
  </si>
  <si>
    <t>种植谷子170亩</t>
  </si>
  <si>
    <t>下塔村</t>
  </si>
  <si>
    <t>韩家川乡柴家湾村实施有机旱作农业谷子品质提升示范基地建设项目</t>
  </si>
  <si>
    <t>韩家川乡
柴家湾</t>
  </si>
  <si>
    <t>种植谷子148亩</t>
  </si>
  <si>
    <t>柴家湾</t>
  </si>
  <si>
    <t>韩家川乡赵家庄村实施有机旱作农业谷子品质提升示范基地建设项目</t>
  </si>
  <si>
    <t>韩家川乡
桑元塔村</t>
  </si>
  <si>
    <t>桑元塔村</t>
  </si>
  <si>
    <t>韩家川乡桑元塔村实施有机旱作农业谷子品质提升示范基地建设项目</t>
  </si>
  <si>
    <t>韩家川乡
赵家庄村</t>
  </si>
  <si>
    <t>种植谷子199亩</t>
  </si>
  <si>
    <t>赵家庄村</t>
  </si>
  <si>
    <t>韩家川乡墕头村实施有机旱作农业谷子品质提升示范基地建设项目</t>
  </si>
  <si>
    <t>韩家川乡
墕头村</t>
  </si>
  <si>
    <t>种植谷子175亩</t>
  </si>
  <si>
    <t>墕头村</t>
  </si>
  <si>
    <t>韩家川乡寨沟村实施有机旱作农业谷子品质提升示范基地建设项目</t>
  </si>
  <si>
    <t>韩家川乡
寨沟村</t>
  </si>
  <si>
    <t>种植谷子165.5亩</t>
  </si>
  <si>
    <t>寨沟村</t>
  </si>
  <si>
    <t>韩家川乡韩家川村实施有机旱作农业谷子品质提升示范基地建设项目</t>
  </si>
  <si>
    <t>韩家川乡
韩家川村</t>
  </si>
  <si>
    <t>种植谷子257亩</t>
  </si>
  <si>
    <t>韩家川村</t>
  </si>
  <si>
    <t>韩家川乡沙坪村实施有机旱作农业谷子品质提升示范基地建设项目</t>
  </si>
  <si>
    <t>韩家川乡
沙坪村</t>
  </si>
  <si>
    <t>种植谷子442亩</t>
  </si>
  <si>
    <t>沙坪村</t>
  </si>
  <si>
    <t>韩家川乡猯窝村实施有机旱作农业谷子品质提升示范基地建设项目</t>
  </si>
  <si>
    <t>韩家川乡
猯窝村</t>
  </si>
  <si>
    <t>种植谷子290亩</t>
  </si>
  <si>
    <t>猯窝村</t>
  </si>
  <si>
    <t>林遮峪乡杜家峁村实施有机旱作农业谷子品质提升示范基地建设项目</t>
  </si>
  <si>
    <t>林遮峪乡
杜家峁村</t>
  </si>
  <si>
    <t>实施农业谷子75亩，每亩240元，购买有机肥</t>
  </si>
  <si>
    <t>县农业农村局
林遮峪乡人民政府</t>
  </si>
  <si>
    <t>杜家峁村</t>
  </si>
  <si>
    <t>林遮峪乡郝家庄村实施有机旱作农业谷子品质提升示范基地建设项目</t>
  </si>
  <si>
    <t>林遮峪乡
郝家庄村</t>
  </si>
  <si>
    <t>实施农业谷子100亩，每亩240元，购买有机肥</t>
  </si>
  <si>
    <t>郝家庄村</t>
  </si>
  <si>
    <t>林遮峪乡后村实施有机旱作农业谷子品质提升示范基地建设项目</t>
  </si>
  <si>
    <t>林遮峪乡
后村村</t>
  </si>
  <si>
    <t>实施农业谷子126亩，每亩240元，购买有机肥</t>
  </si>
  <si>
    <t>后村村</t>
  </si>
  <si>
    <t>林遮峪乡霍家塔村实施有机旱作农业谷子品质提升示范基地建设项目</t>
  </si>
  <si>
    <t>林遮峪乡
霍家塔村</t>
  </si>
  <si>
    <t>实施农业谷子155亩，每亩240元，购买有机肥</t>
  </si>
  <si>
    <t>霍家塔村</t>
  </si>
  <si>
    <t>林遮峪乡林遮峪村实施有机旱作农业谷子品质提升示范基地建设项目</t>
  </si>
  <si>
    <t>林遮峪乡
林遮峪村</t>
  </si>
  <si>
    <t>林遮峪村</t>
  </si>
  <si>
    <t>林遮峪乡刘家塔村实施有机旱作农业谷子品质提升示范基地建设项目</t>
  </si>
  <si>
    <t>林遮峪乡
刘家塔村</t>
  </si>
  <si>
    <t>实施农业谷子219亩，每亩240元，购买有机肥</t>
  </si>
  <si>
    <t>刘家塔村</t>
  </si>
  <si>
    <t>林遮峪乡南里村实施有机旱作农业谷子品质提升示范基地建设项目</t>
  </si>
  <si>
    <t>林遮峪乡
南里村</t>
  </si>
  <si>
    <t>实施农业谷子124亩，每亩240元，购买有机肥</t>
  </si>
  <si>
    <t>南里村</t>
  </si>
  <si>
    <t>林遮峪乡沙里村实施有机旱作农业谷子品质提升示范基地建设项目</t>
  </si>
  <si>
    <t>林遮峪乡
沙里村</t>
  </si>
  <si>
    <t>实施农业谷子129亩，每亩240元，购买有机肥</t>
  </si>
  <si>
    <t>沙里村</t>
  </si>
  <si>
    <t>林遮峪乡苇耳梁村实施有机旱作农业谷子品质提升示范基地建设项目</t>
  </si>
  <si>
    <t>林遮峪乡
苇耳梁村</t>
  </si>
  <si>
    <t>实施农业谷子172亩，每亩240元，购买有机肥</t>
  </si>
  <si>
    <t>苇耳梁村</t>
  </si>
  <si>
    <t>林遮峪乡下川坪村实施有机旱作农业谷子品质提升示范基地建设项目</t>
  </si>
  <si>
    <t>林遮峪乡
下川坪村</t>
  </si>
  <si>
    <t>实施农业谷子300亩，每亩240元，购买有机肥</t>
  </si>
  <si>
    <t>下川坪村</t>
  </si>
  <si>
    <t>林遮峪乡元家山村实施有机旱作农业谷子品质提升示范基地建设项目</t>
  </si>
  <si>
    <t>林遮峪乡
元家山村</t>
  </si>
  <si>
    <t>实施农业谷子246亩，每亩240元，购买有机肥</t>
  </si>
  <si>
    <t>元家山村</t>
  </si>
  <si>
    <t>冯家川乡冯家川村实施有机旱作农业谷子品质提升示范基地建设项目</t>
  </si>
  <si>
    <t>冯家川乡
冯家川村</t>
  </si>
  <si>
    <t>实施有机旱作农业谷子品质提升523亩</t>
  </si>
  <si>
    <t>预计每户每亩年增收800元</t>
  </si>
  <si>
    <t>县农业农村局
冯家川乡人民政府</t>
  </si>
  <si>
    <t>冯家川村</t>
  </si>
  <si>
    <t>冯家川乡冯家川村冯家塔组实施有机旱作农业谷子品质提升示范基地建设项目</t>
  </si>
  <si>
    <t>冯家川乡
冯家川村
冯家塔组</t>
  </si>
  <si>
    <t>实施有机旱作农业谷子品质提升2亩</t>
  </si>
  <si>
    <t>冯家川村
冯家塔小组</t>
  </si>
  <si>
    <t>冯家川乡龙驼沟村实施有机旱作农业谷子品质提升示范基地建设项目</t>
  </si>
  <si>
    <t>冯家川乡
龙驼沟村</t>
  </si>
  <si>
    <t>实施有机旱作农业谷子品质提升163亩</t>
  </si>
  <si>
    <t>龙驼沟村</t>
  </si>
  <si>
    <t>冯家川乡龙驼沟村高家塔组实施有机旱作农业谷子品质提升示范基地建设项目</t>
  </si>
  <si>
    <t>冯家川乡
龙驼沟村
高家塔组</t>
  </si>
  <si>
    <t>实施有机旱作农业谷子品质提升140亩</t>
  </si>
  <si>
    <t>龙驼沟村
高家塔小组</t>
  </si>
  <si>
    <t>冯家川乡孙家里村实施有机旱作农业谷子品质提升示范基地建设项目</t>
  </si>
  <si>
    <t>冯家川乡
孙家里村</t>
  </si>
  <si>
    <t>实施有机旱作农业谷子品质提升84亩</t>
  </si>
  <si>
    <t>孙家里村</t>
  </si>
  <si>
    <t>冯家川乡王家辿村实施有机旱作农业谷子品质提升示范基地建设项目</t>
  </si>
  <si>
    <t>冯家川乡
王家辿村</t>
  </si>
  <si>
    <t>实施有机旱作农业谷子品质提升64亩</t>
  </si>
  <si>
    <t>王家辿村</t>
  </si>
  <si>
    <t>冯家川乡翟家塔村实施有机旱作农业谷子品质提升示范基地建设项目</t>
  </si>
  <si>
    <t>冯家川乡
翟家塔村</t>
  </si>
  <si>
    <t>实施有机旱作农业谷子品质提升204亩</t>
  </si>
  <si>
    <t>翟家塔村</t>
  </si>
  <si>
    <t>冯家川乡翟家塔村黑土峁组实施有机旱作农业谷子品质提升示范基地建设项目</t>
  </si>
  <si>
    <t>冯家川乡
翟家塔村
黑土峁组</t>
  </si>
  <si>
    <t>实施有机旱作农业谷子品质提升76亩</t>
  </si>
  <si>
    <t>翟家塔村
黑土峁小组</t>
  </si>
  <si>
    <t>冯家川乡沙坪村实施有机旱作农业谷子品质提升示范基地建设项目</t>
  </si>
  <si>
    <t>冯家川乡
沙坪村</t>
  </si>
  <si>
    <t>实施有机旱作农业谷子品质提升150亩</t>
  </si>
  <si>
    <t>冯家川乡后川村实施有机旱作农业谷子品质提升示范基地建设项目</t>
  </si>
  <si>
    <t>冯家川乡
后川村</t>
  </si>
  <si>
    <t>实施有机旱作农业谷子品质提升56.5亩</t>
  </si>
  <si>
    <t>后川村</t>
  </si>
  <si>
    <t>冯家川乡武家沟村实施有机旱作农业谷子品质提升示范基地建设项目</t>
  </si>
  <si>
    <t>冯家川乡
武家沟村</t>
  </si>
  <si>
    <t>实施有机旱作农业谷子品质提升226亩</t>
  </si>
  <si>
    <t>武家沟村</t>
  </si>
  <si>
    <t>冯家川乡神山村佃则梁组实施有机旱作农业谷子品质提升示范基地建设项目</t>
  </si>
  <si>
    <t>冯家川乡
神山村
佃则梁组</t>
  </si>
  <si>
    <t>实施有机旱作农业谷子品质提升56亩</t>
  </si>
  <si>
    <t>神山村
佃则梁小组</t>
  </si>
  <si>
    <t>土崖塔乡依杏塔村实施有机旱作农业谷子品质提升示范基地建设项目</t>
  </si>
  <si>
    <t>土崖塔乡
依杏塔村</t>
  </si>
  <si>
    <t>种植有机旱作农业谷子144亩</t>
  </si>
  <si>
    <t>县农业农村局
土崖塔乡人民政府</t>
  </si>
  <si>
    <t>依杏塔村</t>
  </si>
  <si>
    <t>土崖塔乡寨上村实施有机旱作农业谷子品质提升示范基地建设项目</t>
  </si>
  <si>
    <t>土崖塔乡
寨上村</t>
  </si>
  <si>
    <t>种植有机旱作农业谷子83亩</t>
  </si>
  <si>
    <t>寨上村</t>
  </si>
  <si>
    <t>土崖塔乡神树梁村实施有机旱作农业谷子品质提升示范基地建设项目</t>
  </si>
  <si>
    <t>土崖塔乡
神树梁</t>
  </si>
  <si>
    <t>种植有机旱作农业谷子67亩</t>
  </si>
  <si>
    <t>神树梁</t>
  </si>
  <si>
    <t>土崖塔乡姜家庄村实施有机旱作农业谷子品质提升示范基地建设项目</t>
  </si>
  <si>
    <t>土崖塔乡
姜家庄村</t>
  </si>
  <si>
    <t>种植有机旱作农业谷子260亩</t>
  </si>
  <si>
    <t>姜家庄村</t>
  </si>
  <si>
    <t>土崖塔乡党家里村实施有机旱作农业谷子品质提升示范基地建设项目</t>
  </si>
  <si>
    <t>土崖塔乡
党家里村</t>
  </si>
  <si>
    <t>种植有机旱作农业谷子134亩</t>
  </si>
  <si>
    <t>党家里村</t>
  </si>
  <si>
    <t>土崖塔乡西梁村实施有机旱作农业谷子品质提升示范基地建设项目</t>
  </si>
  <si>
    <t>土崖塔乡
西梁村</t>
  </si>
  <si>
    <t>种植有机旱作农业谷子275亩</t>
  </si>
  <si>
    <t>西梁村</t>
  </si>
  <si>
    <t>土崖塔乡王家坡村实施有机旱作农业谷子品质提升示范基地建设项目</t>
  </si>
  <si>
    <t>土崖塔乡
王家坡</t>
  </si>
  <si>
    <t>种植有机旱作农业谷子68亩</t>
  </si>
  <si>
    <t>王家坡</t>
  </si>
  <si>
    <t>土崖塔乡土崖塔村实施有机旱作农业谷子品质提升示范基地建设项目</t>
  </si>
  <si>
    <t>土崖塔乡
土崖塔村</t>
  </si>
  <si>
    <t>种植有机旱作农业谷子137亩</t>
  </si>
  <si>
    <t>土崖塔村</t>
  </si>
  <si>
    <t>土崖塔乡路家局村实施有机旱作农业谷子品质提升示范基地建设项目</t>
  </si>
  <si>
    <t>土崖塔乡
路家局</t>
  </si>
  <si>
    <t>种植有机旱作农业谷子246亩</t>
  </si>
  <si>
    <t>路家局</t>
  </si>
  <si>
    <t>土崖塔乡武家塔村实施有机旱作农业谷子品质提升示范基地建设项目</t>
  </si>
  <si>
    <t>土崖塔乡
武家塔</t>
  </si>
  <si>
    <t>种植有机旱作农业谷子58亩</t>
  </si>
  <si>
    <t>武家塔</t>
  </si>
  <si>
    <t>土崖塔乡乔家塔村实施有机旱作农业谷子品质提升示范基地建设项目</t>
  </si>
  <si>
    <t>土崖塔乡
乔家塔</t>
  </si>
  <si>
    <t>种植有机旱作农业谷子223亩</t>
  </si>
  <si>
    <t>乔家塔</t>
  </si>
  <si>
    <t>土崖塔乡西山头村实施有机旱作农业谷子品质提升示范基地建设项目</t>
  </si>
  <si>
    <t>土崖塔乡
西山头</t>
  </si>
  <si>
    <t>种植有机旱作农业谷子99亩</t>
  </si>
  <si>
    <t>西山头</t>
  </si>
  <si>
    <t>土崖塔乡安家山村实施有机旱作农业谷子品质提升示范基地建设项目</t>
  </si>
  <si>
    <t>土崖塔乡
安家山村</t>
  </si>
  <si>
    <t>种植有机旱作农业谷子125亩</t>
  </si>
  <si>
    <t>安家山村</t>
  </si>
  <si>
    <t>附件2</t>
  </si>
  <si>
    <t>保德县各乡镇实施有机旱作农业马铃薯品质提升示范基地建设项目明细表</t>
  </si>
  <si>
    <t>新增经济效益和扶贫效益</t>
  </si>
  <si>
    <t>东关镇前芦子沟村实施有机旱作农业马铃薯品质提升示范基地建设项目</t>
  </si>
  <si>
    <t>300元/亩</t>
  </si>
  <si>
    <t>有机脱毒马铃薯
种植70亩</t>
  </si>
  <si>
    <t>鼓励发展特色种植业，户均增收1000元</t>
  </si>
  <si>
    <t>东关镇康家塔村实施有机旱作农业马铃薯品质提升示范基地建设项目</t>
  </si>
  <si>
    <t>有机脱毒马铃薯
种植30亩</t>
  </si>
  <si>
    <t>东关镇新窑村实施有机旱作农业马铃薯品质提升示范基地建设项目</t>
  </si>
  <si>
    <t>有机脱毒马铃薯
种植28亩</t>
  </si>
  <si>
    <t>东关镇麻堰村实施有机旱作农业马铃薯品质提升示范基地建设项目</t>
  </si>
  <si>
    <t>有机脱毒马铃薯
种植62亩</t>
  </si>
  <si>
    <t>东关镇大烟墩村实施有机旱作农业马铃薯品质提升示范基地建设项目</t>
  </si>
  <si>
    <t>有机脱毒马铃薯
种植42亩</t>
  </si>
  <si>
    <t>东关镇大黄坡村实施有机旱作农业马铃薯品质提升示范基地建设项目</t>
  </si>
  <si>
    <t>有机脱毒马铃薯
种植75亩</t>
  </si>
  <si>
    <t>东关镇城内村实施有机旱作农业马铃薯品质提升示范基地建设项目</t>
  </si>
  <si>
    <t>有机脱毒马铃薯
种植48亩</t>
  </si>
  <si>
    <t>东关镇刘家焉村实施有机旱作农业马铃薯品质提升示范基地建设项目</t>
  </si>
  <si>
    <t>有机脱毒马铃薯
种植40亩</t>
  </si>
  <si>
    <t>东关镇陈家梁村实施有机旱作农业马铃薯品质提升示范基地建设项目</t>
  </si>
  <si>
    <t>东关镇新庄子村实施有机旱作农业马铃薯品质提升示范基地建设项目</t>
  </si>
  <si>
    <t>东关镇佘家梁村实施有机旱作农业马铃薯品质提升示范基地建设项目</t>
  </si>
  <si>
    <t>东关镇西南沟村实施有机旱作农业马铃薯品质提升示范基地建设项目</t>
  </si>
  <si>
    <t>东关镇铁匠铺村实施有机旱作农业马铃薯品质提升示范基地建设项目</t>
  </si>
  <si>
    <t>有机脱毒马铃薯
种植52亩</t>
  </si>
  <si>
    <t>东关镇大树梁村实施有机旱作农业马铃薯品质提升示范基地建设项目</t>
  </si>
  <si>
    <t>东关镇王家滩村实施有机旱作农业马铃薯品质提升示范基地建设项目</t>
  </si>
  <si>
    <t>东关镇
王家滩村</t>
  </si>
  <si>
    <t>王家滩村</t>
  </si>
  <si>
    <t>东关镇王家应子村实施有机旱作农业马铃薯品质提升示范基地建设项目</t>
  </si>
  <si>
    <t>有机脱毒马铃薯
种植60亩</t>
  </si>
  <si>
    <t>桥头镇白家庄实施有机旱作农业马铃薯品质提升示范基地建设项目</t>
  </si>
  <si>
    <t>158亩有机旱作农业马铃薯补贴脱毒马铃薯优种</t>
  </si>
  <si>
    <t>发展特色种植，增加农户收入</t>
  </si>
  <si>
    <t>桥头镇丛岭沟村马铃薯有机旱作农业马铃薯品质提升示范基地建设项目</t>
  </si>
  <si>
    <t>319亩有机旱作农业马铃薯补贴脱毒马铃薯优种</t>
  </si>
  <si>
    <t>桥头镇东局村实施有机旱作农业马铃薯品质提升示范基地建设项目</t>
  </si>
  <si>
    <t>280亩有机旱作农业马铃薯补贴脱毒马铃薯优种</t>
  </si>
  <si>
    <t>桥头镇韩家塔村马铃薯有机旱作农业马铃薯品质提升示范基地建设项目</t>
  </si>
  <si>
    <t>388亩有机旱作农业马铃薯补贴脱毒马铃薯优种</t>
  </si>
  <si>
    <t>发展新型种植方式，增加种植收入</t>
  </si>
  <si>
    <t>桥头镇郝狗坪村实施有机旱作农业马铃薯品质提升示范基地建设项目</t>
  </si>
  <si>
    <t>117亩有机旱作农业马铃薯补贴脱毒马铃薯优种</t>
  </si>
  <si>
    <t>桥头镇郝家里村实施有机旱作农业马铃薯品质提升示范基地建设项目</t>
  </si>
  <si>
    <t>216亩有机旱作农业马铃薯补贴脱毒马铃薯优种</t>
  </si>
  <si>
    <t>桥头镇红花塔村实施有机旱作农业马铃薯品质提升示范基地建设项目</t>
  </si>
  <si>
    <t>68亩有机旱作农业马铃薯补贴脱毒马铃薯优种</t>
  </si>
  <si>
    <t>桥头镇见虎墕村实施有机旱作农业马铃薯品质提升示范基地建设项目</t>
  </si>
  <si>
    <t>137亩有机旱作农业马铃薯补贴脱毒马铃薯优种</t>
  </si>
  <si>
    <t>桥头镇涧沟村实施有机旱作农业马铃薯品质提升示范基地建设项目</t>
  </si>
  <si>
    <t>175亩有机旱作农业马铃薯补贴脱毒马铃薯优种</t>
  </si>
  <si>
    <t>桥头镇井道沟村马铃薯有机旱作农业马铃薯品质提升示范基地建设项目</t>
  </si>
  <si>
    <t>138亩有机旱作农业马铃薯补贴脱毒马铃薯优种</t>
  </si>
  <si>
    <t>桥头镇刘家洼村实施有机旱作农业马铃薯品质提升示范基地建设项目</t>
  </si>
  <si>
    <t>133亩有机旱作农业马铃薯补贴脱毒马铃薯优种</t>
  </si>
  <si>
    <t>桥头镇马蹄罕村实施有机旱作农业马铃薯品质提升示范基地建设项目</t>
  </si>
  <si>
    <t>109亩有机旱作农业马铃薯补贴脱毒马铃薯优种</t>
  </si>
  <si>
    <t>桥头镇乔沟村实施有机旱作农业马铃薯品质提升示范基地建设项目</t>
  </si>
  <si>
    <t>70亩有机旱作农业马铃薯补贴脱毒马铃薯优种</t>
  </si>
  <si>
    <t>桥头镇桥头村实施有机旱作农业马铃薯品质提升示范基地建设项目</t>
  </si>
  <si>
    <t>489.5亩有机旱作农业马铃薯补贴脱毒马铃薯优种</t>
  </si>
  <si>
    <t>桥头镇铨家坪村实施有机旱作农业马铃薯品质提升示范基地建设项目</t>
  </si>
  <si>
    <t>130亩有机旱作农业马铃薯补贴脱毒马铃薯优种</t>
  </si>
  <si>
    <t>桥头镇桑园村实施有机旱作农业马铃薯品质提升示范基地建设项目</t>
  </si>
  <si>
    <t>162亩有机旱作农业马铃薯补贴脱毒马铃薯优种</t>
  </si>
  <si>
    <t>桥头镇深沟村实施有机旱作农业马铃薯品质提升示范基地建设项目</t>
  </si>
  <si>
    <t>157亩有机旱作农业马铃薯补贴脱毒马铃薯优种</t>
  </si>
  <si>
    <t>桥头镇石堎村实施有机旱作农业马铃薯品质提升示范基地建设项目</t>
  </si>
  <si>
    <t>105亩有机旱作农业马铃薯补贴脱毒马铃薯优种</t>
  </si>
  <si>
    <t>桥头镇石堎湾村实施有机旱作农业马铃薯品质提升示范基地建设项目</t>
  </si>
  <si>
    <t>75亩有机旱作农业马铃薯补贴脱毒马铃薯优种</t>
  </si>
  <si>
    <t>桥头镇石塘村实施有机旱作农业马铃薯品质提升示范基地建设项目</t>
  </si>
  <si>
    <t>120.8亩有机旱作农业马铃薯补贴脱毒马铃薯优种</t>
  </si>
  <si>
    <t>桥头镇苏家里村实施有机旱作农业马铃薯品质提升示范基地建设项目</t>
  </si>
  <si>
    <t>149亩有机旱作农业马铃薯补贴脱毒马铃薯优种</t>
  </si>
  <si>
    <t>桥头镇孙家山村实施有机旱作农业马铃薯品质提升示范基地建设项目</t>
  </si>
  <si>
    <t>178亩有机旱作农业马铃薯补贴脱毒马铃薯优种</t>
  </si>
  <si>
    <t>桥头镇孙家墕村马铃薯有机旱作农业马铃薯品质提升示范基地建设项目</t>
  </si>
  <si>
    <t>128亩有机旱作农业马铃薯补贴脱毒马铃薯优种</t>
  </si>
  <si>
    <t>桥头镇炭峪沟村实施有机旱作农业马铃薯品质提升示范基地建设项目</t>
  </si>
  <si>
    <t>210亩有机旱作农业马铃薯补贴脱毒马铃薯优种</t>
  </si>
  <si>
    <t>桥头镇王家里村马铃薯有机旱作农业马铃薯品质提升示范基地建设项目</t>
  </si>
  <si>
    <t>145亩有机旱作农业马铃薯补贴脱毒马铃薯优种</t>
  </si>
  <si>
    <t>桥头镇吾吉耳村实施有机旱作农业马铃薯品质提升示范基地建设项目</t>
  </si>
  <si>
    <t>181.5亩有机旱作农业马铃薯补贴脱毒马铃薯优种</t>
  </si>
  <si>
    <t>桥头镇吴家梁村实施有机旱作农业马铃薯品质提升示范基地建设项目</t>
  </si>
  <si>
    <t>134亩有机旱作农业马铃薯补贴脱毒马铃薯优种</t>
  </si>
  <si>
    <t>桥头镇五楼沟村实施有机旱作农业马铃薯品质提升示范基地建设项目</t>
  </si>
  <si>
    <t>63亩有机旱作农业马铃薯补贴脱毒马铃薯优种</t>
  </si>
  <si>
    <t>桥头镇夏柳青村马铃薯有机旱作农业马铃薯品质提升示范基地建设项目</t>
  </si>
  <si>
    <t>356亩有机旱作农业马铃薯补贴脱毒马铃薯优种</t>
  </si>
  <si>
    <t>桥头镇薛塔村实施有机旱作农业马铃薯品质提升示范基地建设项目</t>
  </si>
  <si>
    <t>156亩有机旱作农业马铃薯补贴脱毒马铃薯优种</t>
  </si>
  <si>
    <t>桥头镇闫家坪村实施有机旱作农业马铃薯品质提升示范基地建设项目</t>
  </si>
  <si>
    <t>176亩有机旱作农业马铃薯补贴脱毒马铃薯优种</t>
  </si>
  <si>
    <t>桥头镇杨家峁村实施有机旱作农业马铃薯品质提升示范基地建设项目</t>
  </si>
  <si>
    <t>117.5亩有机旱作农业马铃薯补贴脱毒马铃薯优种</t>
  </si>
  <si>
    <t>桥头镇尧圪台村实施有机旱作农业马铃薯品质提升示范基地建设项目</t>
  </si>
  <si>
    <t>211.5亩有机旱作农业马铃薯补贴脱毒马铃薯优种</t>
  </si>
  <si>
    <t>桥头镇银子塔村实施有机旱作农业马铃薯品质提升示范基地建设项目</t>
  </si>
  <si>
    <t>260亩有机旱作农业马铃薯补贴脱毒马铃薯优种</t>
  </si>
  <si>
    <t>桥头镇枣林村实施有机旱作农业马铃薯品质提升示范基地建设项目</t>
  </si>
  <si>
    <t>桥头镇张家窑瓦村实施有机旱作农业马铃薯品质提升示范基地建设项目</t>
  </si>
  <si>
    <t>140亩有机旱作农业马铃薯补贴脱毒马铃薯优种</t>
  </si>
  <si>
    <t>桥头镇张家寨村实施有机旱作农业马铃薯品质提升示范基地建设项目</t>
  </si>
  <si>
    <t>101亩有机旱作农业马铃薯补贴脱毒马铃薯优种</t>
  </si>
  <si>
    <t>义门镇庙峁村实施有机旱作农业马铃薯品质提升示范基地建设项目</t>
  </si>
  <si>
    <t>采购优种马铃薯，每亩200斤</t>
  </si>
  <si>
    <t>每亩预计增收750元左右</t>
  </si>
  <si>
    <t>义门镇武家塔村实施有机旱作农业马铃薯品质提升示范基地建设项目</t>
  </si>
  <si>
    <t>义门镇小赵家沟村实施有机旱作农业马铃薯品质提升示范基地建设项目</t>
  </si>
  <si>
    <t>义门镇团结村实施有机旱作农业马铃薯品质提升示范基地建设项目</t>
  </si>
  <si>
    <t>义门镇康家沟村实施有机旱作农业马铃薯品质提升示范基地建设项目</t>
  </si>
  <si>
    <t>义门镇雷家峁村实施有机旱作农业马铃薯品质提升示范基地建设项目</t>
  </si>
  <si>
    <t>义门镇刘家峁村实施有机旱作农业马铃薯品质提升示范基地建设项目</t>
  </si>
  <si>
    <t>义门镇路家村实施有机旱作农业马铃薯品质提升示范基地建设项目</t>
  </si>
  <si>
    <t>义门镇暖泉村实施有机旱作农业马铃薯品质提升示范基地建设项目</t>
  </si>
  <si>
    <t>义门镇天桥村实施有机旱作农业马铃薯品质提升示范基地建设项目</t>
  </si>
  <si>
    <t>义门镇行宫墕村实施有机旱作农业马铃薯品质提升示范基地建设项目</t>
  </si>
  <si>
    <t>义门镇义门村实施有机旱作农业马铃薯品质提升示范基地建设项目</t>
  </si>
  <si>
    <t>义门镇永泉村实施有机旱作农业马铃薯品质提升示范基地建设项目</t>
  </si>
  <si>
    <t>义门镇袁家里村实施有机旱作农业马铃薯品质提升示范基地建设项目</t>
  </si>
  <si>
    <t>义门镇岳家里村实施有机旱作农业马铃薯品质提升示范基地建设项目</t>
  </si>
  <si>
    <t>义门镇张家峁村实施有机旱作农业马铃薯品质提升示范基地建设项目</t>
  </si>
  <si>
    <t>义门镇赵家寨村实施有机旱作农业马铃薯品质提升示范基地建设项目</t>
  </si>
  <si>
    <t>义门镇岳家沟村实施有机旱作农业马铃薯品质提升示范基地建设项目</t>
  </si>
  <si>
    <t>义门镇狄家墕村实施有机旱作农业马铃薯品质提升示范基地建设项目</t>
  </si>
  <si>
    <t>义门镇王家墕村实施有机旱作农业马铃薯品质提升示范基地建设项目</t>
  </si>
  <si>
    <t>义门镇刘家畔村实施有机旱作农业马铃薯品质提升示范基地建设项目</t>
  </si>
  <si>
    <t>义门镇崔家堎村实施有机旱作农业马铃薯品质提升示范基地建设项目</t>
  </si>
  <si>
    <t>义门镇赵家沟村实施有机旱作农业马铃薯品质提升示范基地建设项目</t>
  </si>
  <si>
    <t>杨家湾镇杨家湾村实施有机旱作农业马铃薯品质提升示范基地建设项目</t>
  </si>
  <si>
    <t>103户农户种植马铃薯126.5亩</t>
  </si>
  <si>
    <t>鼓励农户发展特色种植业增加收入</t>
  </si>
  <si>
    <t>杨家湾镇稻畦村实施有机旱作农业马铃薯品质提升示范基地建设项目</t>
  </si>
  <si>
    <t>77户农户种植马铃薯202亩</t>
  </si>
  <si>
    <t>杨家湾镇后会村实施有机旱作农业马铃薯品质提升示范基地建设项目</t>
  </si>
  <si>
    <t>44户农户种植马铃薯101亩</t>
  </si>
  <si>
    <t>杨家湾镇霍家梁村实施有机旱作农业马铃薯品质提升示范基地建设项目</t>
  </si>
  <si>
    <t>110户农户种植马铃薯271亩</t>
  </si>
  <si>
    <t>杨家湾镇故城村实施有机旱作农业马铃薯品质提升示范基地建设项目</t>
  </si>
  <si>
    <t>92户农户种植马铃薯111.5亩</t>
  </si>
  <si>
    <t>杨家湾镇李家峁村实施有机旱作农业马铃薯品质提升示范基地建设项目</t>
  </si>
  <si>
    <t>54户农户种植马铃薯124亩</t>
  </si>
  <si>
    <t>杨家湾镇崔家墕村实施有机旱作农业马铃薯品质提升示范基地建设项目</t>
  </si>
  <si>
    <t>116户农户种植马铃薯331亩</t>
  </si>
  <si>
    <t>杨家湾镇余铁村实施有机旱作农业马铃薯品质提升示范基地建设项目</t>
  </si>
  <si>
    <t>57户农户种植马铃薯156亩</t>
  </si>
  <si>
    <t>杨家湾镇前会村实施有机旱作农业马铃薯品质提升示范基地建设项目</t>
  </si>
  <si>
    <t>160户农户种植马铃薯295亩</t>
  </si>
  <si>
    <t>杨家湾镇花园村实施有机旱作农业马铃薯品质提升示范基地建设项目</t>
  </si>
  <si>
    <t>49户农户种植马铃薯126亩</t>
  </si>
  <si>
    <t>杨家湾镇郭家湾村实施有机旱作农业马铃薯品质提升示范基地建设项目</t>
  </si>
  <si>
    <t>41户农户种植马铃薯49亩</t>
  </si>
  <si>
    <t>杨家湾镇石洼村实施有机旱作农业马铃薯品质提升示范基地建设项目</t>
  </si>
  <si>
    <t>44户农户种植马铃薯109亩</t>
  </si>
  <si>
    <t>杨家湾镇太平头村实施有机旱作农业马铃薯品质提升示范基地建设项目</t>
  </si>
  <si>
    <t>65户农户种植马铃薯123.5亩</t>
  </si>
  <si>
    <t>杨家湾镇段家沟村实施有机旱作农业马铃薯品质提升示范基地建设项目</t>
  </si>
  <si>
    <t>113户农户种植马铃薯389亩</t>
  </si>
  <si>
    <t>杨家湾镇山头村实施有机旱作农业马铃薯品质提升示范基地建设项目</t>
  </si>
  <si>
    <t>48户农户种植马铃薯142亩</t>
  </si>
  <si>
    <t>杨家湾镇孙家梁村实施有机旱作农业马铃薯品质提升示范基地建设项目</t>
  </si>
  <si>
    <t>41户农户种植马铃薯138亩</t>
  </si>
  <si>
    <t>杨家湾镇王家洼村实施有机旱作农业马铃薯品质提升示范基地建设项目</t>
  </si>
  <si>
    <t>50农户种植马铃薯74亩</t>
  </si>
  <si>
    <t>杨家湾镇崔家湾村实施有机旱作农业马铃薯品质提升示范基地建设项目</t>
  </si>
  <si>
    <t>33农户种植马铃薯121亩</t>
  </si>
  <si>
    <t>孙家沟镇庙沟村实施有机旱作农业马铃薯品质提升示范基地建设项目</t>
  </si>
  <si>
    <t>种植马铃薯110亩</t>
  </si>
  <si>
    <t>每亩增收0.24万元，带动增收</t>
  </si>
  <si>
    <t>孙家沟镇曹虎村实施有机旱作农业马铃薯品质提升示范基地建设项目</t>
  </si>
  <si>
    <t>种植马铃薯100亩</t>
  </si>
  <si>
    <t>孙家沟镇王家庄村实施有机旱作农业马铃薯品质提升示范基地建设项目</t>
  </si>
  <si>
    <t>种植马铃薯90亩</t>
  </si>
  <si>
    <t>孙家沟镇首沟村实施有机旱作农业马铃薯品质提升示范基地建设项目</t>
  </si>
  <si>
    <t>种植马铃薯200亩</t>
  </si>
  <si>
    <t>孙家沟镇官地坪村实施有机旱作农业马铃薯品质提升示范基地建设项目</t>
  </si>
  <si>
    <t>种植马铃薯115亩</t>
  </si>
  <si>
    <t>孙家沟镇科局村实施有机旱作农业马铃薯品质提升示范基地建设项目</t>
  </si>
  <si>
    <t>孙家沟镇窑洼村实施有机旱作农业马铃薯品质提升示范基地建设项目</t>
  </si>
  <si>
    <t>种植马铃薯305亩</t>
  </si>
  <si>
    <t>孙家沟镇道座山村实施有机旱作农业马铃薯品质提升示范基地建设项目</t>
  </si>
  <si>
    <t>种植马铃薯68亩</t>
  </si>
  <si>
    <t>孙家沟镇大塔铺村实施有机旱作农业马铃薯品质提升示范基地建设项目</t>
  </si>
  <si>
    <t>种植马铃薯80亩</t>
  </si>
  <si>
    <t>孙家沟镇北山村实施有机旱作农业马铃薯品质提升示范基地建设项目</t>
  </si>
  <si>
    <t>种植马铃薯55亩</t>
  </si>
  <si>
    <t>孙家沟镇沟底塔村实施有机旱作农业马铃薯品质提升示范基地建设项目</t>
  </si>
  <si>
    <t>种植马铃薯42亩</t>
  </si>
  <si>
    <t>孙家沟镇杜家塔村实施有机旱作农业马铃薯品质提升示范基地建设项目</t>
  </si>
  <si>
    <t>孙家沟镇郭家占村实施有机旱作农业马铃薯品质提升示范基地建设项目</t>
  </si>
  <si>
    <t>种植马铃薯75亩</t>
  </si>
  <si>
    <t>孙家沟镇羊路河村实施有机旱作农业马铃薯品质提升示范基地建设项目</t>
  </si>
  <si>
    <t>种植马铃薯120亩</t>
  </si>
  <si>
    <t>孙家沟镇化树塔村实施有机旱作农业马铃薯品质提升示范基地建设项目</t>
  </si>
  <si>
    <t>孙家沟镇张家沟村实施有机旱作农业马铃薯品质提升示范基地建设项目</t>
  </si>
  <si>
    <t>种植马铃薯95亩</t>
  </si>
  <si>
    <t>孙家沟镇秦家寨村实施有机旱作农业马铃薯品质提升示范基地建设项目</t>
  </si>
  <si>
    <t>孙家沟镇青草沟村实施有机旱作农业马铃薯品质提升示范基地建设项目</t>
  </si>
  <si>
    <t>孙家沟镇郝家塔村实施有机旱作农业马铃薯品质提升示范基地建设项目</t>
  </si>
  <si>
    <t>种植马铃薯50亩</t>
  </si>
  <si>
    <t>孙家沟镇桑林村实施有机旱作农业马铃薯品质提升示范基地建设项目</t>
  </si>
  <si>
    <t>种植马铃薯165亩</t>
  </si>
  <si>
    <t>孙家沟镇牧塔村实施有机旱作农业马铃薯品质提升示范基地建设项目</t>
  </si>
  <si>
    <t>种植马铃薯210亩</t>
  </si>
  <si>
    <t>孙家沟镇袁家庄村实施有机旱作农业马铃薯品质提升示范基地建设项目</t>
  </si>
  <si>
    <t>种植马铃薯300亩</t>
  </si>
  <si>
    <t>孙家沟镇木瓜耳村实施有机旱作农业马铃薯品质提升示范基地建设项目</t>
  </si>
  <si>
    <t>孙家沟镇土门村实施有机旱作农业马铃薯品质提升示范基地建设项目</t>
  </si>
  <si>
    <t>孙家沟镇王偏梁村实施有机旱作农业马铃薯品质提升示范基地建设项目</t>
  </si>
  <si>
    <t>孙家沟镇付家圪台村实施有机旱作农业马铃薯品质提升示范基地建设项目</t>
  </si>
  <si>
    <t>孙家沟镇新畦村实施有机旱作农业马铃薯品质提升示范基地建设项目</t>
  </si>
  <si>
    <t>种植马铃薯193亩</t>
  </si>
  <si>
    <t>孙家沟镇孙家沟村实施有机旱作农业马铃薯品质提升示范基地建设项目</t>
  </si>
  <si>
    <t>孙家沟镇苇树局村实施有机旱作农业马铃薯品质提升示范基地建设项目</t>
  </si>
  <si>
    <t>种植马铃薯72亩</t>
  </si>
  <si>
    <t>南河沟乡扒楼沟村实施有机旱作农业马铃薯品质提升示范基地建设项目</t>
  </si>
  <si>
    <t>210户479人实施脱毒马铃薯248亩，每亩补贴300元</t>
  </si>
  <si>
    <t>南河沟乡白家沟村实施有机旱作农业马铃薯品质提升示范基地建设项目</t>
  </si>
  <si>
    <t>37户99人实施脱毒马铃薯71亩，每亩补贴300元</t>
  </si>
  <si>
    <t>南河沟乡禅房村实施有机旱作农业马铃薯品质提升示范基地建设项目</t>
  </si>
  <si>
    <t>54户90人实施脱毒马铃薯101亩，每亩补贴300元</t>
  </si>
  <si>
    <t>南河沟乡大塔村实施有机旱作农业马铃薯品质提升示范基地建设项目</t>
  </si>
  <si>
    <t>58户153人实施脱毒马铃薯70亩，每亩补贴300元</t>
  </si>
  <si>
    <t>南河沟乡丁家塔村实施有机旱作农业马铃薯品质提升示范基地建设项目</t>
  </si>
  <si>
    <t>26户60人实施脱毒马铃薯50亩，每亩补贴300元</t>
  </si>
  <si>
    <t>南河沟乡东庄墕村实施有机旱作农业马铃薯品质提升示范基地建设项目</t>
  </si>
  <si>
    <t>36户87人实施脱毒马铃薯71亩，每亩补贴300元</t>
  </si>
  <si>
    <t>南河沟乡韩家塔村实施有机旱作农业马铃薯品质提升示范基地建设项目</t>
  </si>
  <si>
    <t>34户73人实施脱毒马铃薯85亩，每亩补贴300元</t>
  </si>
  <si>
    <t>南河沟乡韩家墕村实施有机旱作农业马铃薯品质提升示范基地建设项目</t>
  </si>
  <si>
    <t>15户35人实施脱毒马铃薯53亩，每亩补贴300元</t>
  </si>
  <si>
    <t>南河沟乡吉利坪村实施有机旱作农业马铃薯品质提升示范基地建设项目</t>
  </si>
  <si>
    <t>54户129人实施脱毒马铃薯89亩，每亩补贴300元</t>
  </si>
  <si>
    <t>南河沟乡李家湾村实施有机旱作农业马铃薯品质提升示范基地建设项目</t>
  </si>
  <si>
    <t>17户31人实施脱毒马铃薯48亩，每亩补贴300元</t>
  </si>
  <si>
    <t>南河沟乡刘家墕村实施有机旱作农业马铃薯品质提升示范基地建设项目</t>
  </si>
  <si>
    <t>21户47人实施脱毒马铃薯62亩，每亩补贴300元</t>
  </si>
  <si>
    <t>南河沟乡柳树沟村实施有机旱作农业马铃薯品质提升示范基地建设项目</t>
  </si>
  <si>
    <t>5户13人实施脱毒马铃薯13亩，每亩补贴300元</t>
  </si>
  <si>
    <t>南河沟乡南河沟村实施有机旱作农业马铃薯品质提升示范基地建设项目</t>
  </si>
  <si>
    <t>65户158人实施脱毒马铃薯170亩，每亩补贴300元</t>
  </si>
  <si>
    <t>南河沟乡偏桥村实施有机旱作农业马铃薯品质提升示范基地建设项目</t>
  </si>
  <si>
    <t>31户83人实施脱毒马铃薯75亩，每亩补贴300元</t>
  </si>
  <si>
    <t>南河沟乡秦家河村实施有机旱作农业马铃薯品质提升示范基地建设项目</t>
  </si>
  <si>
    <t>64户165人实施脱毒马铃薯161亩，每亩补贴300元</t>
  </si>
  <si>
    <t>南河沟乡尚家塔村实施有机旱作农业马铃薯品质提升示范基地建设项目</t>
  </si>
  <si>
    <t>25户54人实施脱毒马铃薯65亩，每亩补贴300元</t>
  </si>
  <si>
    <t>南河沟乡舍塔村实施有机旱作农业马铃薯品质提升示范基地建设项目</t>
  </si>
  <si>
    <t>26户69人实施脱毒马铃薯55亩，每亩补贴300元</t>
  </si>
  <si>
    <t>南河沟乡石桥塔村实施有机旱作农业马铃薯品质提升示范基地建设项目</t>
  </si>
  <si>
    <t>37户87人实施脱毒马铃薯55亩，每亩补贴300元</t>
  </si>
  <si>
    <t>南河沟乡四井头村实施有机旱作农业马铃薯品质提升示范基地建设项目</t>
  </si>
  <si>
    <t>21户55人实施脱毒马铃薯72亩，每亩补贴300元</t>
  </si>
  <si>
    <t>南河沟乡杏岭村实施有机旱作农业马铃薯品质提升示范基地建设项目</t>
  </si>
  <si>
    <t>48户134人实施脱毒马铃薯87亩，每亩补贴300元</t>
  </si>
  <si>
    <t>南河沟乡杨家沟村实施有机旱作农业马铃薯品质提升示范基地建设项目</t>
  </si>
  <si>
    <t>35户78人实施脱毒马铃薯88亩，每亩补贴300元</t>
  </si>
  <si>
    <t>南河沟乡姚家墕村实施有机旱作农业马铃薯品质提升示范基地建设项目</t>
  </si>
  <si>
    <t>66户183人实施脱毒马铃薯85亩，每亩补贴300元</t>
  </si>
  <si>
    <t>南河沟乡营村实施有机旱作农业马铃薯品质提升示范基地建设项目</t>
  </si>
  <si>
    <t>90户254人实施脱毒马铃薯101亩，每亩补贴300元</t>
  </si>
  <si>
    <t>南河沟乡寨墕村实施有机旱作农业马铃薯品质提升示范基地建设项目</t>
  </si>
  <si>
    <t>28户64人实施脱毒马铃薯55亩，每亩补贴300元</t>
  </si>
  <si>
    <t>南河沟乡中赵家墕村实施有机旱作农业马铃薯品质提升示范基地建设项目</t>
  </si>
  <si>
    <t>20户59人实施脱毒马铃薯48亩，每亩补贴300元</t>
  </si>
  <si>
    <t>腰庄乡路家沟村实施有机旱作农业马铃薯品质提升示范基地建设项目</t>
  </si>
  <si>
    <t>种植197亩马铃薯，每亩300元，购买马铃薯优种</t>
  </si>
  <si>
    <t>预计每户每亩年增收1000元</t>
  </si>
  <si>
    <t>腰庄乡腰庄村实施有机旱作农业马铃薯品质提升示范基地建设项目</t>
  </si>
  <si>
    <t>种植402亩马铃薯，每亩300元，购买马铃薯优种</t>
  </si>
  <si>
    <t>腰庄乡年墕村实施有机旱作农业马铃薯品质提升示范基地建设项目</t>
  </si>
  <si>
    <t>种植115亩马铃薯，每亩300元，购买马铃薯优种</t>
  </si>
  <si>
    <t>腰庄乡讲家沟村实施有机旱作农业马铃薯品质提升示范基地建设项目</t>
  </si>
  <si>
    <t>种植184亩马铃薯，每亩300元，购买马铃薯优种</t>
  </si>
  <si>
    <t>腰庄乡代家沟村实施有机旱作农业马铃薯品质提升示范基地建设项目</t>
  </si>
  <si>
    <t>腰庄乡铺房墕村实施有机旱作农业马铃薯品质提升示范基地建设项目</t>
  </si>
  <si>
    <t>种植167亩马铃薯，每亩300元，购买马铃薯优种</t>
  </si>
  <si>
    <t>腰庄乡冀家峁村实施有机旱作农业马铃薯品质提升示范基地建设项目</t>
  </si>
  <si>
    <t>种植125亩马铃薯，每亩300元，购买马铃薯优种</t>
  </si>
  <si>
    <t>腰庄乡冀家沟村实施有机旱作农业马铃薯品质提升示范基地建设项目</t>
  </si>
  <si>
    <t>种植210亩马铃薯，每亩300元，购买马铃薯优种</t>
  </si>
  <si>
    <t>腰庄乡白家墕村实施有机旱作农业马铃薯品质提升示范基地建设项目</t>
  </si>
  <si>
    <t>种植668亩马铃薯，每亩300元，购买马铃薯优种</t>
  </si>
  <si>
    <t>腰庄乡马铺头村实施有机旱作农业马铃薯品质提升示范基地建设项目</t>
  </si>
  <si>
    <t>种植141亩马铃薯，每亩300元，购买马铃薯优种</t>
  </si>
  <si>
    <t>腰庄乡后芦子沟村实施有机旱作农业马铃薯品质提升示范基地建设项目</t>
  </si>
  <si>
    <t>种植175亩马铃薯，每亩300元，购买马铃薯优种</t>
  </si>
  <si>
    <t>腰庄乡赵家峁村实施有机旱作农业马铃薯品质提升示范基地建设项目</t>
  </si>
  <si>
    <t>种植105亩马铃薯，每亩300元，购买马铃薯优种</t>
  </si>
  <si>
    <t>腰庄乡可王家里村实施有机旱作农业马铃薯品质提升示范基地建设项目</t>
  </si>
  <si>
    <t>种植85亩马铃薯，每亩300元，购买马铃薯优种</t>
  </si>
  <si>
    <t>腰庄乡孙家焉村实施有机旱作农业马铃薯品质提升示范基地建设项目</t>
  </si>
  <si>
    <t>腰庄乡
孙家焉村</t>
  </si>
  <si>
    <t>种植48亩马铃薯，每亩300元，购买马铃薯优种</t>
  </si>
  <si>
    <t>孙家焉村</t>
  </si>
  <si>
    <t>腰庄乡郭家峁村实施有机旱作农业马铃薯品质提升示范基地建设项目</t>
  </si>
  <si>
    <t>种植104亩马铃薯，每亩300元，购买马铃薯优种</t>
  </si>
  <si>
    <t>腰庄乡外盘塔村实施有机旱作农业马铃薯品质提升示范基地建设项目</t>
  </si>
  <si>
    <t>韩家川乡豆塔村实施有机旱作农业马铃薯品质提升示范基地建设项目</t>
  </si>
  <si>
    <t>韩家川乡
豆塔村</t>
  </si>
  <si>
    <t>豆塔村</t>
  </si>
  <si>
    <t>韩家川乡官局村实施有机旱作农业马铃薯品质提升示范基地建设项目</t>
  </si>
  <si>
    <t>种植马铃薯48.5亩</t>
  </si>
  <si>
    <t>韩家川乡下塔村实施有机旱作农业马铃薯品质提升示范基地建设项目</t>
  </si>
  <si>
    <t>种植马铃薯130亩</t>
  </si>
  <si>
    <t>韩家川乡柴家湾村实施有机旱作农业马铃薯品质提升示范基地建设项目</t>
  </si>
  <si>
    <t>韩家川乡赵家庄村实施有机旱作农业马铃薯品质提升示范基地建设项目</t>
  </si>
  <si>
    <t>种植马铃薯124亩</t>
  </si>
  <si>
    <t>韩家川乡桑元塔村实施有机旱作农业马铃薯品质提升示范基地建设项目</t>
  </si>
  <si>
    <t>韩家川乡墕头村实施有机旱作农业马铃薯品质提升示范基地建设项目</t>
  </si>
  <si>
    <t>韩家川乡寨沟村实施有机旱作农业马铃薯品质提升示范基地建设项目</t>
  </si>
  <si>
    <t>种植马铃薯116亩</t>
  </si>
  <si>
    <t>韩家川乡韩家川村实施有机旱作农业马铃薯品质提升示范基地建设项目</t>
  </si>
  <si>
    <t>韩家川乡沙坪村实施有机旱作农业马铃薯品质提升示范基地建设项目</t>
  </si>
  <si>
    <t>种植马铃薯251亩</t>
  </si>
  <si>
    <t>韩家川乡猯窝村实施有机旱作农业马铃薯品质提升示范基地建设项目</t>
  </si>
  <si>
    <t>种植马铃薯201亩</t>
  </si>
  <si>
    <t>林遮峪乡杜家峁村实施有机旱作农业马铃薯品质提升示范基地建设项目</t>
  </si>
  <si>
    <t>实施农业马铃薯93亩，每亩300元，购买优种</t>
  </si>
  <si>
    <t>林遮峪乡郝家庄村实施有机旱作农业马铃薯品质提升示范基地建设项目</t>
  </si>
  <si>
    <t>实施农业马铃薯75亩，每亩300元，购买优种</t>
  </si>
  <si>
    <t>林遮峪乡后村实施有机旱作农业马铃薯品质提升示范基地建设项目</t>
  </si>
  <si>
    <t>实施农业马铃薯100亩，每亩300元，购买优种</t>
  </si>
  <si>
    <t>林遮峪乡霍家塔村实施有机旱作农业马铃薯品质提升示范基地建设项目</t>
  </si>
  <si>
    <t>实施农业马铃薯60亩，每亩300元，购买优种</t>
  </si>
  <si>
    <t>林遮峪乡林遮峪村实施有机旱作农业马铃薯品质提升示范基地建设项目</t>
  </si>
  <si>
    <t>实施农业马铃薯40亩，每亩300元，购买优种</t>
  </si>
  <si>
    <t>林遮峪乡刘家塔村实施有机旱作农业马铃薯品质提升示范基地建设项目</t>
  </si>
  <si>
    <t>实施农业马铃薯130亩，每亩300元，购买优种</t>
  </si>
  <si>
    <t>林遮峪乡南里村实施有机旱作农业马铃薯品质提升示范基地建设项目</t>
  </si>
  <si>
    <t>实施农业马铃薯110亩，每亩300元，购买优种</t>
  </si>
  <si>
    <t>林遮峪乡沙里村实施有机旱作农业马铃薯品质提升示范基地建设项目</t>
  </si>
  <si>
    <t>实施农业马铃薯45亩，每亩300元，购买优种</t>
  </si>
  <si>
    <t>林遮峪乡苇耳梁村实施有机旱作农业马铃薯品质提升示范基地建设项目</t>
  </si>
  <si>
    <t>林遮峪乡下川坪村实施有机旱作农业马铃薯品质提升示范基地建设项目</t>
  </si>
  <si>
    <t>林遮峪乡元家山村实施有机旱作农业马铃薯品质提升示范基地建设项目</t>
  </si>
  <si>
    <t>实施马铃薯167.5亩，每亩300元，购买优种</t>
  </si>
  <si>
    <t>冯家川乡冯家川村实施有机旱作农业马铃薯品质提升示范基地建设项目</t>
  </si>
  <si>
    <t>实施有机旱作农业马铃薯品质提升200亩</t>
  </si>
  <si>
    <t>冯家川乡冯家川村冯家塔组实施有机旱作农业马铃薯品质提升示范基地建设项目</t>
  </si>
  <si>
    <t>实施有机旱作农业马铃薯品质提升4亩</t>
  </si>
  <si>
    <t>冯家川村冯家塔小组</t>
  </si>
  <si>
    <t>冯家川乡龙驼沟村实施有机旱作农业马铃薯品质提升示范基地建设项目</t>
  </si>
  <si>
    <t>实施有机旱作农业马铃薯品质提升134.8亩</t>
  </si>
  <si>
    <t>冯家川乡龙驼沟村高家塔组实施有机旱作农业马铃薯品质提升示范基地建设项目</t>
  </si>
  <si>
    <t>实施有机旱作农业马铃薯品质提升64亩</t>
  </si>
  <si>
    <t>冯家川乡孙家里村实施有机旱作农业马铃薯品质提升示范基地建设项目</t>
  </si>
  <si>
    <t>实施有机旱作农业马铃薯品质提升80亩</t>
  </si>
  <si>
    <t>冯家川乡王家辿村实施有机旱作农业马铃薯品质提升示范基地建设项目</t>
  </si>
  <si>
    <t>实施有机旱作农业马铃薯品质提升47.5亩</t>
  </si>
  <si>
    <t>冯家川乡翟家塔村实施有机旱作农业马铃薯品质提升示范基地建设项目</t>
  </si>
  <si>
    <t>实施有机旱作农业马铃薯品质提升167亩</t>
  </si>
  <si>
    <t>冯家川乡翟家塔村黑土峁组实施有机旱作农业马铃薯品质提升示范基地建设项目</t>
  </si>
  <si>
    <t>实施有机旱作农业马铃薯品质提升53亩</t>
  </si>
  <si>
    <t>冯家川乡沙坪村实施有机旱作农业马铃薯品质提升示范基地建设项目</t>
  </si>
  <si>
    <t>实施有机旱作农业马铃薯品质提升93亩</t>
  </si>
  <si>
    <t>冯家川乡后川村实施有机旱作农业马铃薯品质提升示范基地建设项目</t>
  </si>
  <si>
    <t>实施有机旱作农业马铃薯品质提升60.5亩</t>
  </si>
  <si>
    <t>冯家川乡武家沟村实施有机旱作农业马铃薯品质提升示范基地建设项目</t>
  </si>
  <si>
    <t>实施有机旱作农业马铃薯品质提升95亩</t>
  </si>
  <si>
    <t>冯家川乡神山村佃则梁组实施有机旱作农业马铃薯品质提升示范基地建设项目</t>
  </si>
  <si>
    <t>实施有机旱作农业马铃薯品质提升21亩</t>
  </si>
  <si>
    <t>土崖塔乡安家山村实施有机旱作农业马铃薯品质提升示范基地建设项目</t>
  </si>
  <si>
    <t>实施有机旱作农业马铃薯品质提升127亩</t>
  </si>
  <si>
    <t>预计每户每年增收500元</t>
  </si>
  <si>
    <t>土崖塔乡党家里村实施有机旱作农业马铃薯品质提升示范基地建设项目</t>
  </si>
  <si>
    <t>实施有机旱作农业马铃薯品质提升101亩</t>
  </si>
  <si>
    <t>土崖塔乡路家局村实施有机旱作农业马铃薯品质提升示范基地建设项目</t>
  </si>
  <si>
    <t>土崖塔乡
路家局村</t>
  </si>
  <si>
    <t>实施有机旱作农业马铃薯品质提升209亩</t>
  </si>
  <si>
    <t>路家局村</t>
  </si>
  <si>
    <t>土崖塔乡乔家塔村实施有机旱作农业马铃薯品质提升示范基地建设项目</t>
  </si>
  <si>
    <t>土崖塔乡
乔家塔村</t>
  </si>
  <si>
    <t>实施有机旱作农业马铃薯品质提升103亩</t>
  </si>
  <si>
    <t>乔家塔村</t>
  </si>
  <si>
    <t>土崖塔乡神树梁村实施有机旱作农业马铃薯品质提升示范基地建设项目</t>
  </si>
  <si>
    <t>土崖塔乡
神树梁村</t>
  </si>
  <si>
    <t>神树梁村</t>
  </si>
  <si>
    <t>土崖塔乡土崖塔村实施有机旱作农业马铃薯品质提升示范基地建设项目</t>
  </si>
  <si>
    <t>实施有机旱作农业马铃薯品质提升128亩</t>
  </si>
  <si>
    <t>土崖塔乡王家坡村实施有机旱作农业马铃薯品质提升示范基地建设项目</t>
  </si>
  <si>
    <t>土崖塔乡
王家坡村</t>
  </si>
  <si>
    <t>实施有机旱作农业马铃薯品质提升61亩</t>
  </si>
  <si>
    <t>王家坡村</t>
  </si>
  <si>
    <t>土崖塔乡武家塔村实施有机旱作农业马铃薯品质提升示范基地建设项目</t>
  </si>
  <si>
    <t>土崖塔乡
武家塔村</t>
  </si>
  <si>
    <t>实施有机旱作农业马铃薯品质提升47亩</t>
  </si>
  <si>
    <t>土崖塔乡西山头村实施有机旱作农业马铃薯品质提升示范基地建设项目</t>
  </si>
  <si>
    <t>土崖塔乡
西山头村</t>
  </si>
  <si>
    <t>西山头村</t>
  </si>
  <si>
    <t>土崖塔乡依杏塔村实施有机旱作农业马铃薯品质提升示范基地建设项目</t>
  </si>
  <si>
    <t>实施有机旱作农业马铃薯品质提升155亩</t>
  </si>
  <si>
    <t>土崖塔乡寨上村实施有机旱作农业马铃薯品质提升示范基地建设项目</t>
  </si>
  <si>
    <t>实施有机旱作农业马铃薯品质提升110亩</t>
  </si>
  <si>
    <t>土崖塔乡西梁村实施有机旱作农业马铃薯品质提升示范基地建设项目</t>
  </si>
  <si>
    <t>实施有机旱作农业马铃薯品质提升270亩</t>
  </si>
  <si>
    <t>土崖塔乡姜家庄村实施有机旱作农业马铃薯品质提升示范基地建设项目</t>
  </si>
  <si>
    <t>实施有机旱作农业马铃薯品质提升139亩</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</si>
</sst>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000_ "/>
    <numFmt numFmtId="177" formatCode="0.00_);[Red]\(0.00\)"/>
  </numFmts>
  <fonts count="30">
    <font>
      <sz val="11"/>
      <color theme="1"/>
      <name val="宋体"/>
      <charset val="134"/>
      <scheme val="minor"/>
    </font>
    <font>
      <sz val="11"/>
      <color indexed="8"/>
      <name val="宋体"/>
      <charset val="134"/>
    </font>
    <font>
      <sz val="19"/>
      <color rgb="FF000000"/>
      <name val="方正小标宋简体"/>
      <charset val="134"/>
    </font>
    <font>
      <sz val="19"/>
      <color indexed="8"/>
      <name val="方正小标宋简体"/>
      <charset val="134"/>
    </font>
    <font>
      <sz val="10"/>
      <name val="黑体"/>
      <charset val="134"/>
    </font>
    <font>
      <sz val="10"/>
      <name val="黑体"/>
      <charset val="1"/>
    </font>
    <font>
      <sz val="11"/>
      <color theme="1"/>
      <name val="黑体"/>
      <charset val="134"/>
    </font>
    <font>
      <sz val="10"/>
      <color theme="1"/>
      <name val="宋体"/>
      <charset val="134"/>
      <scheme val="minor"/>
    </font>
    <font>
      <b/>
      <sz val="10"/>
      <name val="黑体"/>
      <charset val="134"/>
    </font>
    <font>
      <sz val="10"/>
      <color theme="1"/>
      <name val="黑体"/>
      <charset val="134"/>
    </font>
    <font>
      <sz val="11"/>
      <color rgb="FF006100"/>
      <name val="宋体"/>
      <charset val="0"/>
      <scheme val="minor"/>
    </font>
    <font>
      <u/>
      <sz val="11"/>
      <color rgb="FF800080"/>
      <name val="宋体"/>
      <charset val="0"/>
      <scheme val="minor"/>
    </font>
    <font>
      <sz val="11"/>
      <color theme="0"/>
      <name val="宋体"/>
      <charset val="0"/>
      <scheme val="minor"/>
    </font>
    <font>
      <sz val="11"/>
      <color theme="1"/>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b/>
      <sz val="11"/>
      <color theme="1"/>
      <name val="宋体"/>
      <charset val="0"/>
      <scheme val="minor"/>
    </font>
    <font>
      <sz val="11"/>
      <color rgb="FFFF0000"/>
      <name val="宋体"/>
      <charset val="0"/>
      <scheme val="minor"/>
    </font>
    <font>
      <sz val="11"/>
      <color rgb="FF3F3F76"/>
      <name val="宋体"/>
      <charset val="0"/>
      <scheme val="minor"/>
    </font>
    <font>
      <b/>
      <sz val="18"/>
      <color theme="3"/>
      <name val="宋体"/>
      <charset val="134"/>
      <scheme val="minor"/>
    </font>
    <font>
      <sz val="11"/>
      <color rgb="FF9C6500"/>
      <name val="宋体"/>
      <charset val="0"/>
      <scheme val="minor"/>
    </font>
    <font>
      <b/>
      <sz val="11"/>
      <color theme="3"/>
      <name val="宋体"/>
      <charset val="134"/>
      <scheme val="minor"/>
    </font>
    <font>
      <sz val="11"/>
      <color rgb="FFFA7D00"/>
      <name val="宋体"/>
      <charset val="0"/>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b/>
      <sz val="11"/>
      <color rgb="FFFFFFFF"/>
      <name val="宋体"/>
      <charset val="0"/>
      <scheme val="minor"/>
    </font>
    <font>
      <sz val="12"/>
      <name val="宋体"/>
      <charset val="134"/>
    </font>
  </fonts>
  <fills count="33">
    <fill>
      <patternFill patternType="none"/>
    </fill>
    <fill>
      <patternFill patternType="gray125"/>
    </fill>
    <fill>
      <patternFill patternType="solid">
        <fgColor rgb="FFC6EFCE"/>
        <bgColor indexed="64"/>
      </patternFill>
    </fill>
    <fill>
      <patternFill patternType="solid">
        <fgColor theme="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theme="4" tint="0.599993896298105"/>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4" borderId="0" applyNumberFormat="0" applyBorder="0" applyAlignment="0" applyProtection="0">
      <alignment vertical="center"/>
    </xf>
    <xf numFmtId="0" fontId="19"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6" borderId="5" applyNumberFormat="0" applyFont="0" applyAlignment="0" applyProtection="0">
      <alignment vertical="center"/>
    </xf>
    <xf numFmtId="0" fontId="12" fillId="15" borderId="0" applyNumberFormat="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7" fillId="0" borderId="9" applyNumberFormat="0" applyFill="0" applyAlignment="0" applyProtection="0">
      <alignment vertical="center"/>
    </xf>
    <xf numFmtId="0" fontId="12" fillId="18" borderId="0" applyNumberFormat="0" applyBorder="0" applyAlignment="0" applyProtection="0">
      <alignment vertical="center"/>
    </xf>
    <xf numFmtId="0" fontId="22" fillId="0" borderId="11" applyNumberFormat="0" applyFill="0" applyAlignment="0" applyProtection="0">
      <alignment vertical="center"/>
    </xf>
    <xf numFmtId="0" fontId="12" fillId="20" borderId="0" applyNumberFormat="0" applyBorder="0" applyAlignment="0" applyProtection="0">
      <alignment vertical="center"/>
    </xf>
    <xf numFmtId="0" fontId="14" fillId="5" borderId="4" applyNumberFormat="0" applyAlignment="0" applyProtection="0">
      <alignment vertical="center"/>
    </xf>
    <xf numFmtId="0" fontId="26" fillId="5" borderId="7" applyNumberFormat="0" applyAlignment="0" applyProtection="0">
      <alignment vertical="center"/>
    </xf>
    <xf numFmtId="0" fontId="28" fillId="19" borderId="10" applyNumberFormat="0" applyAlignment="0" applyProtection="0">
      <alignment vertical="center"/>
    </xf>
    <xf numFmtId="0" fontId="13" fillId="22" borderId="0" applyNumberFormat="0" applyBorder="0" applyAlignment="0" applyProtection="0">
      <alignment vertical="center"/>
    </xf>
    <xf numFmtId="0" fontId="12" fillId="3" borderId="0" applyNumberFormat="0" applyBorder="0" applyAlignment="0" applyProtection="0">
      <alignment vertical="center"/>
    </xf>
    <xf numFmtId="0" fontId="23" fillId="0" borderId="8" applyNumberFormat="0" applyFill="0" applyAlignment="0" applyProtection="0">
      <alignment vertical="center"/>
    </xf>
    <xf numFmtId="0" fontId="17" fillId="0" borderId="6" applyNumberFormat="0" applyFill="0" applyAlignment="0" applyProtection="0">
      <alignment vertical="center"/>
    </xf>
    <xf numFmtId="0" fontId="10" fillId="2" borderId="0" applyNumberFormat="0" applyBorder="0" applyAlignment="0" applyProtection="0">
      <alignment vertical="center"/>
    </xf>
    <xf numFmtId="0" fontId="21" fillId="16" borderId="0" applyNumberFormat="0" applyBorder="0" applyAlignment="0" applyProtection="0">
      <alignment vertical="center"/>
    </xf>
    <xf numFmtId="0" fontId="13" fillId="23" borderId="0" applyNumberFormat="0" applyBorder="0" applyAlignment="0" applyProtection="0">
      <alignment vertical="center"/>
    </xf>
    <xf numFmtId="0" fontId="12" fillId="12" borderId="0" applyNumberFormat="0" applyBorder="0" applyAlignment="0" applyProtection="0">
      <alignment vertical="center"/>
    </xf>
    <xf numFmtId="0" fontId="13" fillId="17" borderId="0" applyNumberFormat="0" applyBorder="0" applyAlignment="0" applyProtection="0">
      <alignment vertical="center"/>
    </xf>
    <xf numFmtId="0" fontId="13" fillId="8" borderId="0" applyNumberFormat="0" applyBorder="0" applyAlignment="0" applyProtection="0">
      <alignment vertical="center"/>
    </xf>
    <xf numFmtId="0" fontId="13" fillId="25" borderId="0" applyNumberFormat="0" applyBorder="0" applyAlignment="0" applyProtection="0">
      <alignment vertical="center"/>
    </xf>
    <xf numFmtId="0" fontId="13" fillId="10" borderId="0" applyNumberFormat="0" applyBorder="0" applyAlignment="0" applyProtection="0">
      <alignment vertical="center"/>
    </xf>
    <xf numFmtId="0" fontId="12" fillId="24" borderId="0" applyNumberFormat="0" applyBorder="0" applyAlignment="0" applyProtection="0">
      <alignment vertical="center"/>
    </xf>
    <xf numFmtId="0" fontId="12" fillId="26" borderId="0" applyNumberFormat="0" applyBorder="0" applyAlignment="0" applyProtection="0">
      <alignment vertical="center"/>
    </xf>
    <xf numFmtId="0" fontId="13" fillId="30" borderId="0" applyNumberFormat="0" applyBorder="0" applyAlignment="0" applyProtection="0">
      <alignment vertical="center"/>
    </xf>
    <xf numFmtId="0" fontId="13" fillId="14" borderId="0" applyNumberFormat="0" applyBorder="0" applyAlignment="0" applyProtection="0">
      <alignment vertical="center"/>
    </xf>
    <xf numFmtId="0" fontId="12" fillId="32" borderId="0" applyNumberFormat="0" applyBorder="0" applyAlignment="0" applyProtection="0">
      <alignment vertical="center"/>
    </xf>
    <xf numFmtId="0" fontId="13" fillId="29" borderId="0" applyNumberFormat="0" applyBorder="0" applyAlignment="0" applyProtection="0">
      <alignment vertical="center"/>
    </xf>
    <xf numFmtId="0" fontId="12" fillId="21" borderId="0" applyNumberFormat="0" applyBorder="0" applyAlignment="0" applyProtection="0">
      <alignment vertical="center"/>
    </xf>
    <xf numFmtId="0" fontId="12" fillId="31" borderId="0" applyNumberFormat="0" applyBorder="0" applyAlignment="0" applyProtection="0">
      <alignment vertical="center"/>
    </xf>
    <xf numFmtId="0" fontId="13" fillId="28" borderId="0" applyNumberFormat="0" applyBorder="0" applyAlignment="0" applyProtection="0">
      <alignment vertical="center"/>
    </xf>
    <xf numFmtId="0" fontId="12" fillId="27" borderId="0" applyNumberFormat="0" applyBorder="0" applyAlignment="0" applyProtection="0">
      <alignment vertical="center"/>
    </xf>
    <xf numFmtId="0" fontId="29" fillId="0" borderId="0">
      <alignment vertical="center"/>
    </xf>
  </cellStyleXfs>
  <cellXfs count="40">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indent="1"/>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49"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4" fillId="0" borderId="1" xfId="49"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0"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Alignment="1">
      <alignment horizontal="center" vertical="center"/>
    </xf>
    <xf numFmtId="0" fontId="0" fillId="0" borderId="0" xfId="0" applyFont="1" applyFill="1" applyAlignment="1">
      <alignment horizontal="left" vertical="center" indent="1"/>
    </xf>
    <xf numFmtId="0"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4" fillId="0" borderId="1" xfId="49" applyNumberFormat="1" applyFont="1" applyFill="1" applyBorder="1" applyAlignment="1">
      <alignment horizontal="center" vertical="center"/>
    </xf>
    <xf numFmtId="0" fontId="4" fillId="0" borderId="1" xfId="49"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49" fontId="4"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pplyProtection="1">
      <alignment horizontal="center" vertical="center"/>
    </xf>
    <xf numFmtId="0" fontId="4" fillId="0" borderId="1" xfId="49"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25"/>
  <sheetViews>
    <sheetView topLeftCell="A169" workbookViewId="0">
      <selection activeCell="H176" sqref="H176:H185"/>
    </sheetView>
  </sheetViews>
  <sheetFormatPr defaultColWidth="9" defaultRowHeight="13.5"/>
  <cols>
    <col min="1" max="1" width="4.125" style="17" customWidth="1"/>
    <col min="2" max="2" width="30.625" style="17" customWidth="1"/>
    <col min="3" max="3" width="10.625" style="20" customWidth="1"/>
    <col min="4" max="5" width="8.625" style="17" customWidth="1"/>
    <col min="6" max="6" width="9.625" style="20" customWidth="1"/>
    <col min="7" max="7" width="20.625" style="17" customWidth="1"/>
    <col min="8" max="8" width="5.625" style="17" customWidth="1"/>
    <col min="9" max="9" width="20.625" style="17" customWidth="1"/>
    <col min="10" max="10" width="15.625" style="17" customWidth="1"/>
    <col min="11" max="11" width="10.625" style="20" customWidth="1"/>
    <col min="12" max="16384" width="9" style="21"/>
  </cols>
  <sheetData>
    <row r="1" spans="1:1">
      <c r="A1" s="22" t="s">
        <v>0</v>
      </c>
    </row>
    <row r="2" s="17" customFormat="1" ht="50" customHeight="1" spans="1:11">
      <c r="A2" s="5" t="s">
        <v>1</v>
      </c>
      <c r="B2" s="5"/>
      <c r="C2" s="23"/>
      <c r="D2" s="5"/>
      <c r="E2" s="24"/>
      <c r="F2" s="23"/>
      <c r="G2" s="5"/>
      <c r="H2" s="5"/>
      <c r="I2" s="5"/>
      <c r="J2" s="5"/>
      <c r="K2" s="23"/>
    </row>
    <row r="3" s="18" customFormat="1" ht="40" customHeight="1" spans="1:11">
      <c r="A3" s="9" t="s">
        <v>2</v>
      </c>
      <c r="B3" s="9" t="s">
        <v>3</v>
      </c>
      <c r="C3" s="9" t="s">
        <v>4</v>
      </c>
      <c r="D3" s="9" t="s">
        <v>5</v>
      </c>
      <c r="E3" s="25" t="s">
        <v>6</v>
      </c>
      <c r="F3" s="9" t="s">
        <v>7</v>
      </c>
      <c r="G3" s="9" t="s">
        <v>8</v>
      </c>
      <c r="H3" s="9" t="s">
        <v>9</v>
      </c>
      <c r="I3" s="9" t="s">
        <v>10</v>
      </c>
      <c r="J3" s="9" t="s">
        <v>11</v>
      </c>
      <c r="K3" s="9" t="s">
        <v>12</v>
      </c>
    </row>
    <row r="4" s="18" customFormat="1" ht="30" customHeight="1" spans="1:11">
      <c r="A4" s="9" t="s">
        <v>13</v>
      </c>
      <c r="B4" s="9">
        <f>B20+B58+B82+B101+B131+B158+B175+B186+B198+B211+B225</f>
        <v>210</v>
      </c>
      <c r="C4" s="9"/>
      <c r="D4" s="9">
        <f t="shared" ref="C4:H4" si="0">D20+D58+D82+D101+D131+D158+D175+D186+D198+D211+D225</f>
        <v>46474.18</v>
      </c>
      <c r="E4" s="9">
        <f t="shared" si="0"/>
        <v>1115.3803</v>
      </c>
      <c r="F4" s="9"/>
      <c r="G4" s="9"/>
      <c r="H4" s="9">
        <f t="shared" si="0"/>
        <v>19512</v>
      </c>
      <c r="I4" s="9"/>
      <c r="J4" s="9"/>
      <c r="K4" s="9"/>
    </row>
    <row r="5" s="18" customFormat="1" ht="29" customHeight="1" spans="1:11">
      <c r="A5" s="9">
        <v>1</v>
      </c>
      <c r="B5" s="9" t="s">
        <v>14</v>
      </c>
      <c r="C5" s="9" t="s">
        <v>15</v>
      </c>
      <c r="D5" s="9">
        <v>165</v>
      </c>
      <c r="E5" s="9">
        <f>D5*0.024</f>
        <v>3.96</v>
      </c>
      <c r="F5" s="9" t="s">
        <v>16</v>
      </c>
      <c r="G5" s="9" t="s">
        <v>17</v>
      </c>
      <c r="H5" s="9">
        <v>90</v>
      </c>
      <c r="I5" s="9" t="s">
        <v>18</v>
      </c>
      <c r="J5" s="10" t="s">
        <v>19</v>
      </c>
      <c r="K5" s="9" t="s">
        <v>20</v>
      </c>
    </row>
    <row r="6" s="18" customFormat="1" ht="29" customHeight="1" spans="1:11">
      <c r="A6" s="9">
        <v>2</v>
      </c>
      <c r="B6" s="9" t="s">
        <v>21</v>
      </c>
      <c r="C6" s="9" t="s">
        <v>22</v>
      </c>
      <c r="D6" s="9">
        <v>35.5</v>
      </c>
      <c r="E6" s="9">
        <f t="shared" ref="E6:E19" si="1">D6*0.024</f>
        <v>0.852</v>
      </c>
      <c r="F6" s="9" t="s">
        <v>16</v>
      </c>
      <c r="G6" s="9" t="s">
        <v>23</v>
      </c>
      <c r="H6" s="9">
        <v>39</v>
      </c>
      <c r="I6" s="9" t="s">
        <v>18</v>
      </c>
      <c r="J6" s="10" t="s">
        <v>19</v>
      </c>
      <c r="K6" s="9" t="s">
        <v>24</v>
      </c>
    </row>
    <row r="7" s="18" customFormat="1" ht="29" customHeight="1" spans="1:11">
      <c r="A7" s="9">
        <v>3</v>
      </c>
      <c r="B7" s="9" t="s">
        <v>25</v>
      </c>
      <c r="C7" s="9" t="s">
        <v>26</v>
      </c>
      <c r="D7" s="9">
        <v>4</v>
      </c>
      <c r="E7" s="9">
        <f t="shared" si="1"/>
        <v>0.096</v>
      </c>
      <c r="F7" s="9" t="s">
        <v>16</v>
      </c>
      <c r="G7" s="9" t="s">
        <v>27</v>
      </c>
      <c r="H7" s="9">
        <v>6</v>
      </c>
      <c r="I7" s="9" t="s">
        <v>18</v>
      </c>
      <c r="J7" s="10" t="s">
        <v>19</v>
      </c>
      <c r="K7" s="9" t="s">
        <v>28</v>
      </c>
    </row>
    <row r="8" s="18" customFormat="1" ht="29" customHeight="1" spans="1:11">
      <c r="A8" s="9">
        <v>4</v>
      </c>
      <c r="B8" s="9" t="s">
        <v>29</v>
      </c>
      <c r="C8" s="9" t="s">
        <v>30</v>
      </c>
      <c r="D8" s="9">
        <v>136</v>
      </c>
      <c r="E8" s="9">
        <f t="shared" si="1"/>
        <v>3.264</v>
      </c>
      <c r="F8" s="9" t="s">
        <v>16</v>
      </c>
      <c r="G8" s="9" t="s">
        <v>31</v>
      </c>
      <c r="H8" s="9">
        <v>84</v>
      </c>
      <c r="I8" s="9" t="s">
        <v>18</v>
      </c>
      <c r="J8" s="10" t="s">
        <v>19</v>
      </c>
      <c r="K8" s="9" t="s">
        <v>32</v>
      </c>
    </row>
    <row r="9" s="18" customFormat="1" ht="29" customHeight="1" spans="1:11">
      <c r="A9" s="9">
        <v>5</v>
      </c>
      <c r="B9" s="9" t="s">
        <v>33</v>
      </c>
      <c r="C9" s="9" t="s">
        <v>34</v>
      </c>
      <c r="D9" s="9">
        <v>126</v>
      </c>
      <c r="E9" s="9">
        <f t="shared" si="1"/>
        <v>3.024</v>
      </c>
      <c r="F9" s="9" t="s">
        <v>16</v>
      </c>
      <c r="G9" s="9" t="s">
        <v>35</v>
      </c>
      <c r="H9" s="9">
        <v>12</v>
      </c>
      <c r="I9" s="9" t="s">
        <v>18</v>
      </c>
      <c r="J9" s="10" t="s">
        <v>19</v>
      </c>
      <c r="K9" s="9" t="s">
        <v>36</v>
      </c>
    </row>
    <row r="10" s="18" customFormat="1" ht="29" customHeight="1" spans="1:11">
      <c r="A10" s="9">
        <v>6</v>
      </c>
      <c r="B10" s="9" t="s">
        <v>37</v>
      </c>
      <c r="C10" s="9" t="s">
        <v>38</v>
      </c>
      <c r="D10" s="9">
        <v>83</v>
      </c>
      <c r="E10" s="9">
        <f t="shared" si="1"/>
        <v>1.992</v>
      </c>
      <c r="F10" s="9" t="s">
        <v>16</v>
      </c>
      <c r="G10" s="9" t="s">
        <v>39</v>
      </c>
      <c r="H10" s="9">
        <v>54</v>
      </c>
      <c r="I10" s="9" t="s">
        <v>18</v>
      </c>
      <c r="J10" s="10" t="s">
        <v>19</v>
      </c>
      <c r="K10" s="9" t="s">
        <v>40</v>
      </c>
    </row>
    <row r="11" s="18" customFormat="1" ht="29" customHeight="1" spans="1:11">
      <c r="A11" s="9">
        <v>7</v>
      </c>
      <c r="B11" s="9" t="s">
        <v>41</v>
      </c>
      <c r="C11" s="9" t="s">
        <v>42</v>
      </c>
      <c r="D11" s="9">
        <v>17</v>
      </c>
      <c r="E11" s="9">
        <f t="shared" si="1"/>
        <v>0.408</v>
      </c>
      <c r="F11" s="9" t="s">
        <v>16</v>
      </c>
      <c r="G11" s="9" t="s">
        <v>43</v>
      </c>
      <c r="H11" s="9">
        <v>9</v>
      </c>
      <c r="I11" s="9" t="s">
        <v>18</v>
      </c>
      <c r="J11" s="10" t="s">
        <v>19</v>
      </c>
      <c r="K11" s="9" t="s">
        <v>44</v>
      </c>
    </row>
    <row r="12" s="18" customFormat="1" ht="29" customHeight="1" spans="1:11">
      <c r="A12" s="9">
        <v>8</v>
      </c>
      <c r="B12" s="9" t="s">
        <v>45</v>
      </c>
      <c r="C12" s="9" t="s">
        <v>46</v>
      </c>
      <c r="D12" s="9">
        <v>91</v>
      </c>
      <c r="E12" s="9">
        <f t="shared" si="1"/>
        <v>2.184</v>
      </c>
      <c r="F12" s="9" t="s">
        <v>16</v>
      </c>
      <c r="G12" s="9" t="s">
        <v>47</v>
      </c>
      <c r="H12" s="9">
        <v>30</v>
      </c>
      <c r="I12" s="9" t="s">
        <v>18</v>
      </c>
      <c r="J12" s="10" t="s">
        <v>19</v>
      </c>
      <c r="K12" s="9" t="s">
        <v>48</v>
      </c>
    </row>
    <row r="13" s="18" customFormat="1" ht="29" customHeight="1" spans="1:11">
      <c r="A13" s="9">
        <v>9</v>
      </c>
      <c r="B13" s="9" t="s">
        <v>49</v>
      </c>
      <c r="C13" s="9" t="s">
        <v>50</v>
      </c>
      <c r="D13" s="9">
        <v>149.5</v>
      </c>
      <c r="E13" s="9">
        <f t="shared" si="1"/>
        <v>3.588</v>
      </c>
      <c r="F13" s="9" t="s">
        <v>16</v>
      </c>
      <c r="G13" s="9" t="s">
        <v>51</v>
      </c>
      <c r="H13" s="9">
        <v>45</v>
      </c>
      <c r="I13" s="9" t="s">
        <v>18</v>
      </c>
      <c r="J13" s="10" t="s">
        <v>19</v>
      </c>
      <c r="K13" s="9" t="s">
        <v>52</v>
      </c>
    </row>
    <row r="14" s="18" customFormat="1" ht="29" customHeight="1" spans="1:11">
      <c r="A14" s="9">
        <v>10</v>
      </c>
      <c r="B14" s="9" t="s">
        <v>53</v>
      </c>
      <c r="C14" s="9" t="s">
        <v>54</v>
      </c>
      <c r="D14" s="9">
        <v>105</v>
      </c>
      <c r="E14" s="9">
        <f t="shared" si="1"/>
        <v>2.52</v>
      </c>
      <c r="F14" s="9" t="s">
        <v>16</v>
      </c>
      <c r="G14" s="9" t="s">
        <v>55</v>
      </c>
      <c r="H14" s="9">
        <v>12</v>
      </c>
      <c r="I14" s="9" t="s">
        <v>18</v>
      </c>
      <c r="J14" s="10" t="s">
        <v>19</v>
      </c>
      <c r="K14" s="9" t="s">
        <v>56</v>
      </c>
    </row>
    <row r="15" s="18" customFormat="1" ht="29" customHeight="1" spans="1:11">
      <c r="A15" s="9">
        <v>11</v>
      </c>
      <c r="B15" s="9" t="s">
        <v>57</v>
      </c>
      <c r="C15" s="9" t="s">
        <v>58</v>
      </c>
      <c r="D15" s="9">
        <v>85</v>
      </c>
      <c r="E15" s="9">
        <f t="shared" si="1"/>
        <v>2.04</v>
      </c>
      <c r="F15" s="9" t="s">
        <v>16</v>
      </c>
      <c r="G15" s="9" t="s">
        <v>59</v>
      </c>
      <c r="H15" s="9">
        <v>57</v>
      </c>
      <c r="I15" s="9" t="s">
        <v>18</v>
      </c>
      <c r="J15" s="10" t="s">
        <v>19</v>
      </c>
      <c r="K15" s="9" t="s">
        <v>60</v>
      </c>
    </row>
    <row r="16" s="18" customFormat="1" ht="29" customHeight="1" spans="1:11">
      <c r="A16" s="9">
        <v>12</v>
      </c>
      <c r="B16" s="9" t="s">
        <v>61</v>
      </c>
      <c r="C16" s="9" t="s">
        <v>62</v>
      </c>
      <c r="D16" s="9">
        <v>174.5</v>
      </c>
      <c r="E16" s="9">
        <f t="shared" si="1"/>
        <v>4.188</v>
      </c>
      <c r="F16" s="9" t="s">
        <v>16</v>
      </c>
      <c r="G16" s="9" t="s">
        <v>63</v>
      </c>
      <c r="H16" s="9">
        <v>54</v>
      </c>
      <c r="I16" s="9" t="s">
        <v>18</v>
      </c>
      <c r="J16" s="10" t="s">
        <v>19</v>
      </c>
      <c r="K16" s="9" t="s">
        <v>64</v>
      </c>
    </row>
    <row r="17" s="18" customFormat="1" ht="29" customHeight="1" spans="1:11">
      <c r="A17" s="9">
        <v>13</v>
      </c>
      <c r="B17" s="9" t="s">
        <v>65</v>
      </c>
      <c r="C17" s="9" t="s">
        <v>66</v>
      </c>
      <c r="D17" s="9">
        <v>62</v>
      </c>
      <c r="E17" s="9">
        <f t="shared" si="1"/>
        <v>1.488</v>
      </c>
      <c r="F17" s="9" t="s">
        <v>16</v>
      </c>
      <c r="G17" s="9" t="s">
        <v>67</v>
      </c>
      <c r="H17" s="9">
        <v>159</v>
      </c>
      <c r="I17" s="9" t="s">
        <v>18</v>
      </c>
      <c r="J17" s="10" t="s">
        <v>19</v>
      </c>
      <c r="K17" s="9" t="s">
        <v>68</v>
      </c>
    </row>
    <row r="18" s="18" customFormat="1" ht="29" customHeight="1" spans="1:11">
      <c r="A18" s="9">
        <v>14</v>
      </c>
      <c r="B18" s="9" t="s">
        <v>69</v>
      </c>
      <c r="C18" s="9" t="s">
        <v>70</v>
      </c>
      <c r="D18" s="9">
        <v>107</v>
      </c>
      <c r="E18" s="9">
        <f t="shared" si="1"/>
        <v>2.568</v>
      </c>
      <c r="F18" s="9" t="s">
        <v>16</v>
      </c>
      <c r="G18" s="9" t="s">
        <v>71</v>
      </c>
      <c r="H18" s="9">
        <v>48</v>
      </c>
      <c r="I18" s="9" t="s">
        <v>18</v>
      </c>
      <c r="J18" s="10" t="s">
        <v>19</v>
      </c>
      <c r="K18" s="9" t="s">
        <v>72</v>
      </c>
    </row>
    <row r="19" s="18" customFormat="1" ht="29" customHeight="1" spans="1:11">
      <c r="A19" s="9">
        <v>15</v>
      </c>
      <c r="B19" s="9" t="s">
        <v>73</v>
      </c>
      <c r="C19" s="9" t="s">
        <v>74</v>
      </c>
      <c r="D19" s="9">
        <v>177</v>
      </c>
      <c r="E19" s="9">
        <f t="shared" si="1"/>
        <v>4.248</v>
      </c>
      <c r="F19" s="9" t="s">
        <v>16</v>
      </c>
      <c r="G19" s="9" t="s">
        <v>75</v>
      </c>
      <c r="H19" s="9">
        <v>78</v>
      </c>
      <c r="I19" s="9" t="s">
        <v>18</v>
      </c>
      <c r="J19" s="10" t="s">
        <v>19</v>
      </c>
      <c r="K19" s="9" t="s">
        <v>76</v>
      </c>
    </row>
    <row r="20" s="18" customFormat="1" ht="29" customHeight="1" spans="1:11">
      <c r="A20" s="9" t="s">
        <v>77</v>
      </c>
      <c r="B20" s="9">
        <v>15</v>
      </c>
      <c r="C20" s="9"/>
      <c r="D20" s="9">
        <f>SUM(D5:D19)</f>
        <v>1517.5</v>
      </c>
      <c r="E20" s="9">
        <f>SUM(E5:E19)</f>
        <v>36.42</v>
      </c>
      <c r="F20" s="26"/>
      <c r="G20" s="26"/>
      <c r="H20" s="9">
        <f>SUM(H5:H19)</f>
        <v>777</v>
      </c>
      <c r="I20" s="9"/>
      <c r="J20" s="9"/>
      <c r="K20" s="9"/>
    </row>
    <row r="21" s="19" customFormat="1" ht="29" customHeight="1" spans="1:11">
      <c r="A21" s="27">
        <v>16</v>
      </c>
      <c r="B21" s="10" t="s">
        <v>78</v>
      </c>
      <c r="C21" s="6" t="s">
        <v>79</v>
      </c>
      <c r="D21" s="6">
        <v>176.5</v>
      </c>
      <c r="E21" s="28">
        <f>D21*0.024</f>
        <v>4.236</v>
      </c>
      <c r="F21" s="9" t="s">
        <v>16</v>
      </c>
      <c r="G21" s="10" t="s">
        <v>80</v>
      </c>
      <c r="H21" s="27">
        <v>108</v>
      </c>
      <c r="I21" s="10" t="s">
        <v>81</v>
      </c>
      <c r="J21" s="10" t="s">
        <v>82</v>
      </c>
      <c r="K21" s="10" t="s">
        <v>83</v>
      </c>
    </row>
    <row r="22" s="17" customFormat="1" ht="29" customHeight="1" spans="1:11">
      <c r="A22" s="27">
        <v>17</v>
      </c>
      <c r="B22" s="10" t="s">
        <v>84</v>
      </c>
      <c r="C22" s="6" t="s">
        <v>85</v>
      </c>
      <c r="D22" s="6">
        <v>363</v>
      </c>
      <c r="E22" s="28">
        <f t="shared" ref="E22:E57" si="2">D22*0.024</f>
        <v>8.712</v>
      </c>
      <c r="F22" s="9" t="s">
        <v>16</v>
      </c>
      <c r="G22" s="10" t="s">
        <v>86</v>
      </c>
      <c r="H22" s="27">
        <v>67</v>
      </c>
      <c r="I22" s="10" t="s">
        <v>87</v>
      </c>
      <c r="J22" s="10" t="s">
        <v>82</v>
      </c>
      <c r="K22" s="10" t="s">
        <v>88</v>
      </c>
    </row>
    <row r="23" s="17" customFormat="1" ht="29" customHeight="1" spans="1:11">
      <c r="A23" s="27">
        <v>18</v>
      </c>
      <c r="B23" s="10" t="s">
        <v>89</v>
      </c>
      <c r="C23" s="6" t="s">
        <v>90</v>
      </c>
      <c r="D23" s="6">
        <v>349</v>
      </c>
      <c r="E23" s="28">
        <f t="shared" si="2"/>
        <v>8.376</v>
      </c>
      <c r="F23" s="9" t="s">
        <v>16</v>
      </c>
      <c r="G23" s="10" t="s">
        <v>91</v>
      </c>
      <c r="H23" s="27">
        <v>59</v>
      </c>
      <c r="I23" s="10" t="s">
        <v>81</v>
      </c>
      <c r="J23" s="10" t="s">
        <v>82</v>
      </c>
      <c r="K23" s="10" t="s">
        <v>92</v>
      </c>
    </row>
    <row r="24" s="17" customFormat="1" ht="29" customHeight="1" spans="1:11">
      <c r="A24" s="27">
        <v>19</v>
      </c>
      <c r="B24" s="10" t="s">
        <v>93</v>
      </c>
      <c r="C24" s="6" t="s">
        <v>94</v>
      </c>
      <c r="D24" s="6">
        <v>796</v>
      </c>
      <c r="E24" s="28">
        <f t="shared" si="2"/>
        <v>19.104</v>
      </c>
      <c r="F24" s="9" t="s">
        <v>16</v>
      </c>
      <c r="G24" s="10" t="s">
        <v>95</v>
      </c>
      <c r="H24" s="27">
        <v>131</v>
      </c>
      <c r="I24" s="10" t="s">
        <v>81</v>
      </c>
      <c r="J24" s="10" t="s">
        <v>82</v>
      </c>
      <c r="K24" s="10" t="s">
        <v>96</v>
      </c>
    </row>
    <row r="25" s="17" customFormat="1" ht="29" customHeight="1" spans="1:11">
      <c r="A25" s="27">
        <v>20</v>
      </c>
      <c r="B25" s="10" t="s">
        <v>97</v>
      </c>
      <c r="C25" s="6" t="s">
        <v>98</v>
      </c>
      <c r="D25" s="6">
        <v>201</v>
      </c>
      <c r="E25" s="28">
        <f t="shared" si="2"/>
        <v>4.824</v>
      </c>
      <c r="F25" s="9" t="s">
        <v>16</v>
      </c>
      <c r="G25" s="10" t="s">
        <v>99</v>
      </c>
      <c r="H25" s="27">
        <v>77</v>
      </c>
      <c r="I25" s="10" t="s">
        <v>81</v>
      </c>
      <c r="J25" s="10" t="s">
        <v>82</v>
      </c>
      <c r="K25" s="10" t="s">
        <v>100</v>
      </c>
    </row>
    <row r="26" s="17" customFormat="1" ht="29" customHeight="1" spans="1:11">
      <c r="A26" s="27">
        <v>21</v>
      </c>
      <c r="B26" s="10" t="s">
        <v>101</v>
      </c>
      <c r="C26" s="6" t="s">
        <v>102</v>
      </c>
      <c r="D26" s="6">
        <v>379</v>
      </c>
      <c r="E26" s="28">
        <f t="shared" si="2"/>
        <v>9.096</v>
      </c>
      <c r="F26" s="9" t="s">
        <v>16</v>
      </c>
      <c r="G26" s="10" t="s">
        <v>103</v>
      </c>
      <c r="H26" s="27">
        <v>71</v>
      </c>
      <c r="I26" s="10" t="s">
        <v>81</v>
      </c>
      <c r="J26" s="10" t="s">
        <v>82</v>
      </c>
      <c r="K26" s="10" t="s">
        <v>104</v>
      </c>
    </row>
    <row r="27" s="17" customFormat="1" ht="29" customHeight="1" spans="1:11">
      <c r="A27" s="27">
        <v>22</v>
      </c>
      <c r="B27" s="10" t="s">
        <v>105</v>
      </c>
      <c r="C27" s="6" t="s">
        <v>106</v>
      </c>
      <c r="D27" s="6">
        <v>390.37</v>
      </c>
      <c r="E27" s="29">
        <v>9.3689</v>
      </c>
      <c r="F27" s="9" t="s">
        <v>16</v>
      </c>
      <c r="G27" s="10" t="s">
        <v>107</v>
      </c>
      <c r="H27" s="27">
        <v>85</v>
      </c>
      <c r="I27" s="10" t="s">
        <v>81</v>
      </c>
      <c r="J27" s="10" t="s">
        <v>82</v>
      </c>
      <c r="K27" s="10" t="s">
        <v>108</v>
      </c>
    </row>
    <row r="28" s="17" customFormat="1" ht="29" customHeight="1" spans="1:11">
      <c r="A28" s="27">
        <v>23</v>
      </c>
      <c r="B28" s="10" t="s">
        <v>109</v>
      </c>
      <c r="C28" s="6" t="s">
        <v>110</v>
      </c>
      <c r="D28" s="6">
        <v>185</v>
      </c>
      <c r="E28" s="28">
        <f t="shared" si="2"/>
        <v>4.44</v>
      </c>
      <c r="F28" s="9" t="s">
        <v>16</v>
      </c>
      <c r="G28" s="10" t="s">
        <v>111</v>
      </c>
      <c r="H28" s="27">
        <v>18</v>
      </c>
      <c r="I28" s="10" t="s">
        <v>81</v>
      </c>
      <c r="J28" s="10" t="s">
        <v>82</v>
      </c>
      <c r="K28" s="10" t="s">
        <v>112</v>
      </c>
    </row>
    <row r="29" s="17" customFormat="1" ht="29" customHeight="1" spans="1:11">
      <c r="A29" s="27">
        <v>24</v>
      </c>
      <c r="B29" s="10" t="s">
        <v>113</v>
      </c>
      <c r="C29" s="6" t="s">
        <v>114</v>
      </c>
      <c r="D29" s="6">
        <v>428</v>
      </c>
      <c r="E29" s="28">
        <f t="shared" si="2"/>
        <v>10.272</v>
      </c>
      <c r="F29" s="9" t="s">
        <v>16</v>
      </c>
      <c r="G29" s="10" t="s">
        <v>115</v>
      </c>
      <c r="H29" s="27">
        <v>114</v>
      </c>
      <c r="I29" s="10" t="s">
        <v>81</v>
      </c>
      <c r="J29" s="10" t="s">
        <v>82</v>
      </c>
      <c r="K29" s="10" t="s">
        <v>116</v>
      </c>
    </row>
    <row r="30" s="17" customFormat="1" ht="29" customHeight="1" spans="1:11">
      <c r="A30" s="27">
        <v>25</v>
      </c>
      <c r="B30" s="10" t="s">
        <v>117</v>
      </c>
      <c r="C30" s="6" t="s">
        <v>118</v>
      </c>
      <c r="D30" s="6">
        <v>351</v>
      </c>
      <c r="E30" s="28">
        <f t="shared" si="2"/>
        <v>8.424</v>
      </c>
      <c r="F30" s="9" t="s">
        <v>16</v>
      </c>
      <c r="G30" s="10" t="s">
        <v>119</v>
      </c>
      <c r="H30" s="27">
        <v>100</v>
      </c>
      <c r="I30" s="10" t="s">
        <v>81</v>
      </c>
      <c r="J30" s="10" t="s">
        <v>82</v>
      </c>
      <c r="K30" s="10" t="s">
        <v>120</v>
      </c>
    </row>
    <row r="31" s="17" customFormat="1" ht="29" customHeight="1" spans="1:11">
      <c r="A31" s="27">
        <v>26</v>
      </c>
      <c r="B31" s="10" t="s">
        <v>121</v>
      </c>
      <c r="C31" s="6" t="s">
        <v>122</v>
      </c>
      <c r="D31" s="6">
        <v>211</v>
      </c>
      <c r="E31" s="28">
        <f t="shared" si="2"/>
        <v>5.064</v>
      </c>
      <c r="F31" s="9" t="s">
        <v>16</v>
      </c>
      <c r="G31" s="10" t="s">
        <v>123</v>
      </c>
      <c r="H31" s="27">
        <v>39</v>
      </c>
      <c r="I31" s="10" t="s">
        <v>81</v>
      </c>
      <c r="J31" s="10" t="s">
        <v>82</v>
      </c>
      <c r="K31" s="10" t="s">
        <v>124</v>
      </c>
    </row>
    <row r="32" s="17" customFormat="1" ht="29" customHeight="1" spans="1:11">
      <c r="A32" s="27">
        <v>27</v>
      </c>
      <c r="B32" s="10" t="s">
        <v>125</v>
      </c>
      <c r="C32" s="6" t="s">
        <v>126</v>
      </c>
      <c r="D32" s="6">
        <v>157</v>
      </c>
      <c r="E32" s="28">
        <f t="shared" si="2"/>
        <v>3.768</v>
      </c>
      <c r="F32" s="9" t="s">
        <v>16</v>
      </c>
      <c r="G32" s="10" t="s">
        <v>127</v>
      </c>
      <c r="H32" s="27">
        <v>68</v>
      </c>
      <c r="I32" s="10" t="s">
        <v>81</v>
      </c>
      <c r="J32" s="10" t="s">
        <v>82</v>
      </c>
      <c r="K32" s="10" t="s">
        <v>128</v>
      </c>
    </row>
    <row r="33" s="17" customFormat="1" ht="29" customHeight="1" spans="1:11">
      <c r="A33" s="27">
        <v>28</v>
      </c>
      <c r="B33" s="10" t="s">
        <v>129</v>
      </c>
      <c r="C33" s="6" t="s">
        <v>130</v>
      </c>
      <c r="D33" s="6">
        <v>129.5</v>
      </c>
      <c r="E33" s="28">
        <f t="shared" si="2"/>
        <v>3.108</v>
      </c>
      <c r="F33" s="9" t="s">
        <v>16</v>
      </c>
      <c r="G33" s="10" t="s">
        <v>131</v>
      </c>
      <c r="H33" s="27">
        <v>43</v>
      </c>
      <c r="I33" s="10" t="s">
        <v>81</v>
      </c>
      <c r="J33" s="10" t="s">
        <v>82</v>
      </c>
      <c r="K33" s="10" t="s">
        <v>132</v>
      </c>
    </row>
    <row r="34" s="17" customFormat="1" ht="29" customHeight="1" spans="1:11">
      <c r="A34" s="27">
        <v>29</v>
      </c>
      <c r="B34" s="10" t="s">
        <v>133</v>
      </c>
      <c r="C34" s="6" t="s">
        <v>134</v>
      </c>
      <c r="D34" s="6">
        <v>740.5</v>
      </c>
      <c r="E34" s="28">
        <f t="shared" si="2"/>
        <v>17.772</v>
      </c>
      <c r="F34" s="9" t="s">
        <v>16</v>
      </c>
      <c r="G34" s="10" t="s">
        <v>135</v>
      </c>
      <c r="H34" s="27">
        <v>228</v>
      </c>
      <c r="I34" s="10" t="s">
        <v>81</v>
      </c>
      <c r="J34" s="10" t="s">
        <v>82</v>
      </c>
      <c r="K34" s="10" t="s">
        <v>136</v>
      </c>
    </row>
    <row r="35" s="17" customFormat="1" ht="29" customHeight="1" spans="1:11">
      <c r="A35" s="27">
        <v>30</v>
      </c>
      <c r="B35" s="10" t="s">
        <v>137</v>
      </c>
      <c r="C35" s="6" t="s">
        <v>138</v>
      </c>
      <c r="D35" s="6">
        <v>294</v>
      </c>
      <c r="E35" s="28">
        <f t="shared" si="2"/>
        <v>7.056</v>
      </c>
      <c r="F35" s="9" t="s">
        <v>16</v>
      </c>
      <c r="G35" s="10" t="s">
        <v>139</v>
      </c>
      <c r="H35" s="27">
        <v>69</v>
      </c>
      <c r="I35" s="10" t="s">
        <v>81</v>
      </c>
      <c r="J35" s="10" t="s">
        <v>82</v>
      </c>
      <c r="K35" s="10" t="s">
        <v>140</v>
      </c>
    </row>
    <row r="36" s="17" customFormat="1" ht="29" customHeight="1" spans="1:11">
      <c r="A36" s="27">
        <v>31</v>
      </c>
      <c r="B36" s="10" t="s">
        <v>141</v>
      </c>
      <c r="C36" s="6" t="s">
        <v>142</v>
      </c>
      <c r="D36" s="6">
        <v>146</v>
      </c>
      <c r="E36" s="28">
        <f t="shared" si="2"/>
        <v>3.504</v>
      </c>
      <c r="F36" s="9" t="s">
        <v>16</v>
      </c>
      <c r="G36" s="10" t="s">
        <v>143</v>
      </c>
      <c r="H36" s="27">
        <v>40</v>
      </c>
      <c r="I36" s="10" t="s">
        <v>81</v>
      </c>
      <c r="J36" s="10" t="s">
        <v>82</v>
      </c>
      <c r="K36" s="10" t="s">
        <v>144</v>
      </c>
    </row>
    <row r="37" s="17" customFormat="1" ht="29" customHeight="1" spans="1:11">
      <c r="A37" s="27">
        <v>32</v>
      </c>
      <c r="B37" s="10" t="s">
        <v>145</v>
      </c>
      <c r="C37" s="6" t="s">
        <v>146</v>
      </c>
      <c r="D37" s="6">
        <v>419</v>
      </c>
      <c r="E37" s="28">
        <f t="shared" si="2"/>
        <v>10.056</v>
      </c>
      <c r="F37" s="9" t="s">
        <v>16</v>
      </c>
      <c r="G37" s="10" t="s">
        <v>147</v>
      </c>
      <c r="H37" s="27">
        <v>173</v>
      </c>
      <c r="I37" s="10" t="s">
        <v>81</v>
      </c>
      <c r="J37" s="10" t="s">
        <v>82</v>
      </c>
      <c r="K37" s="10" t="s">
        <v>148</v>
      </c>
    </row>
    <row r="38" s="17" customFormat="1" ht="29" customHeight="1" spans="1:11">
      <c r="A38" s="27">
        <v>33</v>
      </c>
      <c r="B38" s="10" t="s">
        <v>149</v>
      </c>
      <c r="C38" s="6" t="s">
        <v>150</v>
      </c>
      <c r="D38" s="6">
        <v>256</v>
      </c>
      <c r="E38" s="28">
        <f t="shared" si="2"/>
        <v>6.144</v>
      </c>
      <c r="F38" s="9" t="s">
        <v>16</v>
      </c>
      <c r="G38" s="10" t="s">
        <v>151</v>
      </c>
      <c r="H38" s="27">
        <v>75</v>
      </c>
      <c r="I38" s="10" t="s">
        <v>81</v>
      </c>
      <c r="J38" s="10" t="s">
        <v>82</v>
      </c>
      <c r="K38" s="10" t="s">
        <v>152</v>
      </c>
    </row>
    <row r="39" s="17" customFormat="1" ht="29" customHeight="1" spans="1:11">
      <c r="A39" s="27">
        <v>34</v>
      </c>
      <c r="B39" s="10" t="s">
        <v>153</v>
      </c>
      <c r="C39" s="6" t="s">
        <v>154</v>
      </c>
      <c r="D39" s="6">
        <v>84</v>
      </c>
      <c r="E39" s="28">
        <f t="shared" si="2"/>
        <v>2.016</v>
      </c>
      <c r="F39" s="9" t="s">
        <v>16</v>
      </c>
      <c r="G39" s="10" t="s">
        <v>155</v>
      </c>
      <c r="H39" s="27">
        <v>29</v>
      </c>
      <c r="I39" s="10" t="s">
        <v>81</v>
      </c>
      <c r="J39" s="10" t="s">
        <v>82</v>
      </c>
      <c r="K39" s="10" t="s">
        <v>156</v>
      </c>
    </row>
    <row r="40" s="17" customFormat="1" ht="29" customHeight="1" spans="1:11">
      <c r="A40" s="27">
        <v>35</v>
      </c>
      <c r="B40" s="10" t="s">
        <v>157</v>
      </c>
      <c r="C40" s="6" t="s">
        <v>158</v>
      </c>
      <c r="D40" s="6">
        <v>139</v>
      </c>
      <c r="E40" s="28">
        <f t="shared" si="2"/>
        <v>3.336</v>
      </c>
      <c r="F40" s="9" t="s">
        <v>16</v>
      </c>
      <c r="G40" s="10" t="s">
        <v>159</v>
      </c>
      <c r="H40" s="27">
        <v>68</v>
      </c>
      <c r="I40" s="10" t="s">
        <v>81</v>
      </c>
      <c r="J40" s="10" t="s">
        <v>82</v>
      </c>
      <c r="K40" s="10" t="s">
        <v>160</v>
      </c>
    </row>
    <row r="41" s="17" customFormat="1" ht="29" customHeight="1" spans="1:11">
      <c r="A41" s="27">
        <v>36</v>
      </c>
      <c r="B41" s="10" t="s">
        <v>161</v>
      </c>
      <c r="C41" s="6" t="s">
        <v>162</v>
      </c>
      <c r="D41" s="6">
        <v>145</v>
      </c>
      <c r="E41" s="28">
        <f t="shared" si="2"/>
        <v>3.48</v>
      </c>
      <c r="F41" s="9" t="s">
        <v>16</v>
      </c>
      <c r="G41" s="10" t="s">
        <v>163</v>
      </c>
      <c r="H41" s="27">
        <v>32</v>
      </c>
      <c r="I41" s="10" t="s">
        <v>81</v>
      </c>
      <c r="J41" s="10" t="s">
        <v>82</v>
      </c>
      <c r="K41" s="10" t="s">
        <v>164</v>
      </c>
    </row>
    <row r="42" s="17" customFormat="1" ht="29" customHeight="1" spans="1:11">
      <c r="A42" s="27">
        <v>37</v>
      </c>
      <c r="B42" s="10" t="s">
        <v>165</v>
      </c>
      <c r="C42" s="6" t="s">
        <v>166</v>
      </c>
      <c r="D42" s="6">
        <v>228</v>
      </c>
      <c r="E42" s="28">
        <f t="shared" si="2"/>
        <v>5.472</v>
      </c>
      <c r="F42" s="9" t="s">
        <v>16</v>
      </c>
      <c r="G42" s="10" t="s">
        <v>167</v>
      </c>
      <c r="H42" s="27">
        <v>121</v>
      </c>
      <c r="I42" s="10" t="s">
        <v>81</v>
      </c>
      <c r="J42" s="10" t="s">
        <v>82</v>
      </c>
      <c r="K42" s="10" t="s">
        <v>168</v>
      </c>
    </row>
    <row r="43" s="17" customFormat="1" ht="29" customHeight="1" spans="1:11">
      <c r="A43" s="27">
        <v>38</v>
      </c>
      <c r="B43" s="10" t="s">
        <v>169</v>
      </c>
      <c r="C43" s="6" t="s">
        <v>170</v>
      </c>
      <c r="D43" s="6">
        <v>181</v>
      </c>
      <c r="E43" s="28">
        <f t="shared" si="2"/>
        <v>4.344</v>
      </c>
      <c r="F43" s="9" t="s">
        <v>16</v>
      </c>
      <c r="G43" s="10" t="s">
        <v>171</v>
      </c>
      <c r="H43" s="27">
        <v>108</v>
      </c>
      <c r="I43" s="10" t="s">
        <v>172</v>
      </c>
      <c r="J43" s="10" t="s">
        <v>82</v>
      </c>
      <c r="K43" s="10" t="s">
        <v>173</v>
      </c>
    </row>
    <row r="44" s="17" customFormat="1" ht="29" customHeight="1" spans="1:11">
      <c r="A44" s="27">
        <v>39</v>
      </c>
      <c r="B44" s="10" t="s">
        <v>174</v>
      </c>
      <c r="C44" s="6" t="s">
        <v>175</v>
      </c>
      <c r="D44" s="6">
        <v>341</v>
      </c>
      <c r="E44" s="28">
        <f t="shared" si="2"/>
        <v>8.184</v>
      </c>
      <c r="F44" s="9" t="s">
        <v>16</v>
      </c>
      <c r="G44" s="10" t="s">
        <v>176</v>
      </c>
      <c r="H44" s="27">
        <v>140</v>
      </c>
      <c r="I44" s="10" t="s">
        <v>81</v>
      </c>
      <c r="J44" s="10" t="s">
        <v>82</v>
      </c>
      <c r="K44" s="10" t="s">
        <v>177</v>
      </c>
    </row>
    <row r="45" s="17" customFormat="1" ht="29" customHeight="1" spans="1:11">
      <c r="A45" s="27">
        <v>40</v>
      </c>
      <c r="B45" s="10" t="s">
        <v>178</v>
      </c>
      <c r="C45" s="6" t="s">
        <v>179</v>
      </c>
      <c r="D45" s="6">
        <v>293</v>
      </c>
      <c r="E45" s="28">
        <f t="shared" si="2"/>
        <v>7.032</v>
      </c>
      <c r="F45" s="9" t="s">
        <v>16</v>
      </c>
      <c r="G45" s="10" t="s">
        <v>180</v>
      </c>
      <c r="H45" s="27">
        <v>75</v>
      </c>
      <c r="I45" s="10" t="s">
        <v>81</v>
      </c>
      <c r="J45" s="10" t="s">
        <v>82</v>
      </c>
      <c r="K45" s="10" t="s">
        <v>181</v>
      </c>
    </row>
    <row r="46" s="17" customFormat="1" ht="29" customHeight="1" spans="1:11">
      <c r="A46" s="27">
        <v>41</v>
      </c>
      <c r="B46" s="10" t="s">
        <v>182</v>
      </c>
      <c r="C46" s="6" t="s">
        <v>183</v>
      </c>
      <c r="D46" s="6">
        <v>333</v>
      </c>
      <c r="E46" s="28">
        <f t="shared" si="2"/>
        <v>7.992</v>
      </c>
      <c r="F46" s="9" t="s">
        <v>16</v>
      </c>
      <c r="G46" s="10" t="s">
        <v>184</v>
      </c>
      <c r="H46" s="27">
        <v>94</v>
      </c>
      <c r="I46" s="10" t="s">
        <v>81</v>
      </c>
      <c r="J46" s="10" t="s">
        <v>82</v>
      </c>
      <c r="K46" s="10" t="s">
        <v>185</v>
      </c>
    </row>
    <row r="47" s="17" customFormat="1" ht="29" customHeight="1" spans="1:11">
      <c r="A47" s="27">
        <v>42</v>
      </c>
      <c r="B47" s="10" t="s">
        <v>186</v>
      </c>
      <c r="C47" s="6" t="s">
        <v>187</v>
      </c>
      <c r="D47" s="6">
        <v>182</v>
      </c>
      <c r="E47" s="28">
        <f t="shared" si="2"/>
        <v>4.368</v>
      </c>
      <c r="F47" s="9" t="s">
        <v>16</v>
      </c>
      <c r="G47" s="10" t="s">
        <v>188</v>
      </c>
      <c r="H47" s="27">
        <v>32</v>
      </c>
      <c r="I47" s="10" t="s">
        <v>81</v>
      </c>
      <c r="J47" s="10" t="s">
        <v>82</v>
      </c>
      <c r="K47" s="10" t="s">
        <v>189</v>
      </c>
    </row>
    <row r="48" s="17" customFormat="1" ht="29" customHeight="1" spans="1:11">
      <c r="A48" s="27">
        <v>43</v>
      </c>
      <c r="B48" s="10" t="s">
        <v>190</v>
      </c>
      <c r="C48" s="6" t="s">
        <v>191</v>
      </c>
      <c r="D48" s="6">
        <v>177</v>
      </c>
      <c r="E48" s="28">
        <f t="shared" si="2"/>
        <v>4.248</v>
      </c>
      <c r="F48" s="9" t="s">
        <v>16</v>
      </c>
      <c r="G48" s="10" t="s">
        <v>192</v>
      </c>
      <c r="H48" s="27">
        <v>54</v>
      </c>
      <c r="I48" s="10" t="s">
        <v>81</v>
      </c>
      <c r="J48" s="10" t="s">
        <v>82</v>
      </c>
      <c r="K48" s="10" t="s">
        <v>193</v>
      </c>
    </row>
    <row r="49" s="17" customFormat="1" ht="29" customHeight="1" spans="1:11">
      <c r="A49" s="27">
        <v>44</v>
      </c>
      <c r="B49" s="10" t="s">
        <v>194</v>
      </c>
      <c r="C49" s="6" t="s">
        <v>195</v>
      </c>
      <c r="D49" s="6">
        <v>467.7</v>
      </c>
      <c r="E49" s="28">
        <f t="shared" si="2"/>
        <v>11.2248</v>
      </c>
      <c r="F49" s="9" t="s">
        <v>16</v>
      </c>
      <c r="G49" s="10" t="s">
        <v>196</v>
      </c>
      <c r="H49" s="27">
        <v>128</v>
      </c>
      <c r="I49" s="10" t="s">
        <v>172</v>
      </c>
      <c r="J49" s="10" t="s">
        <v>82</v>
      </c>
      <c r="K49" s="10" t="s">
        <v>197</v>
      </c>
    </row>
    <row r="50" s="17" customFormat="1" ht="29" customHeight="1" spans="1:11">
      <c r="A50" s="27">
        <v>45</v>
      </c>
      <c r="B50" s="10" t="s">
        <v>198</v>
      </c>
      <c r="C50" s="6" t="s">
        <v>199</v>
      </c>
      <c r="D50" s="6">
        <v>141</v>
      </c>
      <c r="E50" s="28">
        <f t="shared" si="2"/>
        <v>3.384</v>
      </c>
      <c r="F50" s="9" t="s">
        <v>16</v>
      </c>
      <c r="G50" s="10" t="s">
        <v>200</v>
      </c>
      <c r="H50" s="27">
        <v>76</v>
      </c>
      <c r="I50" s="10" t="s">
        <v>81</v>
      </c>
      <c r="J50" s="10" t="s">
        <v>82</v>
      </c>
      <c r="K50" s="10" t="s">
        <v>201</v>
      </c>
    </row>
    <row r="51" s="17" customFormat="1" ht="29" customHeight="1" spans="1:11">
      <c r="A51" s="27">
        <v>46</v>
      </c>
      <c r="B51" s="10" t="s">
        <v>202</v>
      </c>
      <c r="C51" s="6" t="s">
        <v>203</v>
      </c>
      <c r="D51" s="6">
        <v>257</v>
      </c>
      <c r="E51" s="28">
        <f t="shared" si="2"/>
        <v>6.168</v>
      </c>
      <c r="F51" s="9" t="s">
        <v>16</v>
      </c>
      <c r="G51" s="10" t="s">
        <v>204</v>
      </c>
      <c r="H51" s="27">
        <v>108</v>
      </c>
      <c r="I51" s="10" t="s">
        <v>81</v>
      </c>
      <c r="J51" s="10" t="s">
        <v>82</v>
      </c>
      <c r="K51" s="10" t="s">
        <v>205</v>
      </c>
    </row>
    <row r="52" s="17" customFormat="1" ht="29" customHeight="1" spans="1:11">
      <c r="A52" s="27">
        <v>47</v>
      </c>
      <c r="B52" s="10" t="s">
        <v>206</v>
      </c>
      <c r="C52" s="6" t="s">
        <v>207</v>
      </c>
      <c r="D52" s="6">
        <v>182</v>
      </c>
      <c r="E52" s="28">
        <f t="shared" si="2"/>
        <v>4.368</v>
      </c>
      <c r="F52" s="9" t="s">
        <v>16</v>
      </c>
      <c r="G52" s="10" t="s">
        <v>188</v>
      </c>
      <c r="H52" s="27">
        <v>116</v>
      </c>
      <c r="I52" s="10" t="s">
        <v>81</v>
      </c>
      <c r="J52" s="10" t="s">
        <v>82</v>
      </c>
      <c r="K52" s="10" t="s">
        <v>208</v>
      </c>
    </row>
    <row r="53" s="17" customFormat="1" ht="29" customHeight="1" spans="1:11">
      <c r="A53" s="27">
        <v>48</v>
      </c>
      <c r="B53" s="10" t="s">
        <v>209</v>
      </c>
      <c r="C53" s="6" t="s">
        <v>210</v>
      </c>
      <c r="D53" s="6">
        <v>292</v>
      </c>
      <c r="E53" s="28">
        <f t="shared" si="2"/>
        <v>7.008</v>
      </c>
      <c r="F53" s="9" t="s">
        <v>16</v>
      </c>
      <c r="G53" s="10" t="s">
        <v>211</v>
      </c>
      <c r="H53" s="27">
        <v>134</v>
      </c>
      <c r="I53" s="10" t="s">
        <v>81</v>
      </c>
      <c r="J53" s="10" t="s">
        <v>82</v>
      </c>
      <c r="K53" s="10" t="s">
        <v>212</v>
      </c>
    </row>
    <row r="54" s="17" customFormat="1" ht="29" customHeight="1" spans="1:11">
      <c r="A54" s="27">
        <v>49</v>
      </c>
      <c r="B54" s="10" t="s">
        <v>213</v>
      </c>
      <c r="C54" s="6" t="s">
        <v>214</v>
      </c>
      <c r="D54" s="6">
        <v>501.5</v>
      </c>
      <c r="E54" s="28">
        <f t="shared" si="2"/>
        <v>12.036</v>
      </c>
      <c r="F54" s="9" t="s">
        <v>16</v>
      </c>
      <c r="G54" s="10" t="s">
        <v>215</v>
      </c>
      <c r="H54" s="27">
        <v>175</v>
      </c>
      <c r="I54" s="10" t="s">
        <v>81</v>
      </c>
      <c r="J54" s="10" t="s">
        <v>82</v>
      </c>
      <c r="K54" s="10" t="s">
        <v>216</v>
      </c>
    </row>
    <row r="55" s="17" customFormat="1" ht="29" customHeight="1" spans="1:11">
      <c r="A55" s="27">
        <v>50</v>
      </c>
      <c r="B55" s="10" t="s">
        <v>217</v>
      </c>
      <c r="C55" s="6" t="s">
        <v>218</v>
      </c>
      <c r="D55" s="6">
        <v>128</v>
      </c>
      <c r="E55" s="28">
        <f t="shared" si="2"/>
        <v>3.072</v>
      </c>
      <c r="F55" s="9" t="s">
        <v>16</v>
      </c>
      <c r="G55" s="10" t="s">
        <v>219</v>
      </c>
      <c r="H55" s="27">
        <v>50</v>
      </c>
      <c r="I55" s="10" t="s">
        <v>81</v>
      </c>
      <c r="J55" s="10" t="s">
        <v>82</v>
      </c>
      <c r="K55" s="10" t="s">
        <v>220</v>
      </c>
    </row>
    <row r="56" s="17" customFormat="1" ht="29" customHeight="1" spans="1:11">
      <c r="A56" s="27">
        <v>51</v>
      </c>
      <c r="B56" s="10" t="s">
        <v>221</v>
      </c>
      <c r="C56" s="6" t="s">
        <v>222</v>
      </c>
      <c r="D56" s="6">
        <v>252.3</v>
      </c>
      <c r="E56" s="28">
        <f t="shared" si="2"/>
        <v>6.0552</v>
      </c>
      <c r="F56" s="9" t="s">
        <v>16</v>
      </c>
      <c r="G56" s="10" t="s">
        <v>223</v>
      </c>
      <c r="H56" s="27">
        <v>146</v>
      </c>
      <c r="I56" s="10" t="s">
        <v>81</v>
      </c>
      <c r="J56" s="10" t="s">
        <v>82</v>
      </c>
      <c r="K56" s="10" t="s">
        <v>224</v>
      </c>
    </row>
    <row r="57" s="17" customFormat="1" ht="29" customHeight="1" spans="1:11">
      <c r="A57" s="27">
        <v>52</v>
      </c>
      <c r="B57" s="10" t="s">
        <v>225</v>
      </c>
      <c r="C57" s="6" t="s">
        <v>226</v>
      </c>
      <c r="D57" s="6">
        <v>373</v>
      </c>
      <c r="E57" s="28">
        <f t="shared" si="2"/>
        <v>8.952</v>
      </c>
      <c r="F57" s="9" t="s">
        <v>16</v>
      </c>
      <c r="G57" s="10" t="s">
        <v>227</v>
      </c>
      <c r="H57" s="27">
        <v>45</v>
      </c>
      <c r="I57" s="10" t="s">
        <v>81</v>
      </c>
      <c r="J57" s="10" t="s">
        <v>82</v>
      </c>
      <c r="K57" s="10" t="s">
        <v>228</v>
      </c>
    </row>
    <row r="58" s="17" customFormat="1" ht="29" customHeight="1" spans="1:11">
      <c r="A58" s="27" t="s">
        <v>77</v>
      </c>
      <c r="B58" s="10">
        <v>37</v>
      </c>
      <c r="C58" s="10"/>
      <c r="D58" s="28">
        <f>SUM(D21:D57)</f>
        <v>10669.37</v>
      </c>
      <c r="E58" s="28">
        <f>SUM(E21:E57)</f>
        <v>256.0649</v>
      </c>
      <c r="F58" s="9"/>
      <c r="G58" s="10"/>
      <c r="H58" s="27">
        <f>SUM(H21:H57)</f>
        <v>3296</v>
      </c>
      <c r="I58" s="10"/>
      <c r="J58" s="10"/>
      <c r="K58" s="10"/>
    </row>
    <row r="59" ht="29" customHeight="1" spans="1:11">
      <c r="A59" s="27">
        <v>53</v>
      </c>
      <c r="B59" s="10" t="s">
        <v>229</v>
      </c>
      <c r="C59" s="6" t="s">
        <v>230</v>
      </c>
      <c r="D59" s="28">
        <v>298.91</v>
      </c>
      <c r="E59" s="29">
        <v>7.1738</v>
      </c>
      <c r="F59" s="9" t="s">
        <v>16</v>
      </c>
      <c r="G59" s="10" t="s">
        <v>231</v>
      </c>
      <c r="H59" s="27">
        <v>182</v>
      </c>
      <c r="I59" s="6" t="s">
        <v>232</v>
      </c>
      <c r="J59" s="10" t="s">
        <v>233</v>
      </c>
      <c r="K59" s="6" t="s">
        <v>234</v>
      </c>
    </row>
    <row r="60" ht="29" customHeight="1" spans="1:11">
      <c r="A60" s="27">
        <v>54</v>
      </c>
      <c r="B60" s="10" t="s">
        <v>235</v>
      </c>
      <c r="C60" s="6" t="s">
        <v>236</v>
      </c>
      <c r="D60" s="28">
        <v>523</v>
      </c>
      <c r="E60" s="28">
        <f t="shared" ref="E60:E81" si="3">D60*0.024</f>
        <v>12.552</v>
      </c>
      <c r="F60" s="9" t="s">
        <v>16</v>
      </c>
      <c r="G60" s="10" t="s">
        <v>231</v>
      </c>
      <c r="H60" s="27">
        <v>58</v>
      </c>
      <c r="I60" s="6" t="s">
        <v>232</v>
      </c>
      <c r="J60" s="10" t="s">
        <v>233</v>
      </c>
      <c r="K60" s="6" t="s">
        <v>237</v>
      </c>
    </row>
    <row r="61" ht="29" customHeight="1" spans="1:11">
      <c r="A61" s="27">
        <v>55</v>
      </c>
      <c r="B61" s="10" t="s">
        <v>238</v>
      </c>
      <c r="C61" s="6" t="s">
        <v>239</v>
      </c>
      <c r="D61" s="28">
        <v>84</v>
      </c>
      <c r="E61" s="28">
        <f t="shared" si="3"/>
        <v>2.016</v>
      </c>
      <c r="F61" s="9" t="s">
        <v>16</v>
      </c>
      <c r="G61" s="10" t="s">
        <v>231</v>
      </c>
      <c r="H61" s="27">
        <v>33</v>
      </c>
      <c r="I61" s="6" t="s">
        <v>232</v>
      </c>
      <c r="J61" s="10" t="s">
        <v>233</v>
      </c>
      <c r="K61" s="6" t="s">
        <v>240</v>
      </c>
    </row>
    <row r="62" ht="29" customHeight="1" spans="1:11">
      <c r="A62" s="27">
        <v>56</v>
      </c>
      <c r="B62" s="10" t="s">
        <v>241</v>
      </c>
      <c r="C62" s="6" t="s">
        <v>242</v>
      </c>
      <c r="D62" s="28">
        <v>180.1</v>
      </c>
      <c r="E62" s="28">
        <f t="shared" si="3"/>
        <v>4.3224</v>
      </c>
      <c r="F62" s="9" t="s">
        <v>16</v>
      </c>
      <c r="G62" s="10" t="s">
        <v>231</v>
      </c>
      <c r="H62" s="27">
        <v>162</v>
      </c>
      <c r="I62" s="6" t="s">
        <v>232</v>
      </c>
      <c r="J62" s="10" t="s">
        <v>233</v>
      </c>
      <c r="K62" s="6" t="s">
        <v>243</v>
      </c>
    </row>
    <row r="63" ht="29" customHeight="1" spans="1:11">
      <c r="A63" s="27">
        <v>57</v>
      </c>
      <c r="B63" s="10" t="s">
        <v>244</v>
      </c>
      <c r="C63" s="6" t="s">
        <v>245</v>
      </c>
      <c r="D63" s="28">
        <v>153.3</v>
      </c>
      <c r="E63" s="28">
        <f t="shared" si="3"/>
        <v>3.6792</v>
      </c>
      <c r="F63" s="9" t="s">
        <v>16</v>
      </c>
      <c r="G63" s="10" t="s">
        <v>231</v>
      </c>
      <c r="H63" s="27">
        <v>47</v>
      </c>
      <c r="I63" s="6" t="s">
        <v>232</v>
      </c>
      <c r="J63" s="10" t="s">
        <v>233</v>
      </c>
      <c r="K63" s="6" t="s">
        <v>246</v>
      </c>
    </row>
    <row r="64" ht="29" customHeight="1" spans="1:11">
      <c r="A64" s="27">
        <v>58</v>
      </c>
      <c r="B64" s="10" t="s">
        <v>247</v>
      </c>
      <c r="C64" s="6" t="s">
        <v>248</v>
      </c>
      <c r="D64" s="28">
        <v>141.5</v>
      </c>
      <c r="E64" s="28">
        <f t="shared" si="3"/>
        <v>3.396</v>
      </c>
      <c r="F64" s="9" t="s">
        <v>16</v>
      </c>
      <c r="G64" s="10" t="s">
        <v>231</v>
      </c>
      <c r="H64" s="27">
        <v>109</v>
      </c>
      <c r="I64" s="6" t="s">
        <v>232</v>
      </c>
      <c r="J64" s="10" t="s">
        <v>233</v>
      </c>
      <c r="K64" s="6" t="s">
        <v>249</v>
      </c>
    </row>
    <row r="65" ht="29" customHeight="1" spans="1:11">
      <c r="A65" s="27">
        <v>59</v>
      </c>
      <c r="B65" s="10" t="s">
        <v>250</v>
      </c>
      <c r="C65" s="6" t="s">
        <v>251</v>
      </c>
      <c r="D65" s="28">
        <v>161.5</v>
      </c>
      <c r="E65" s="28">
        <f t="shared" si="3"/>
        <v>3.876</v>
      </c>
      <c r="F65" s="9" t="s">
        <v>16</v>
      </c>
      <c r="G65" s="10" t="s">
        <v>231</v>
      </c>
      <c r="H65" s="27">
        <v>61</v>
      </c>
      <c r="I65" s="6" t="s">
        <v>232</v>
      </c>
      <c r="J65" s="10" t="s">
        <v>233</v>
      </c>
      <c r="K65" s="6" t="s">
        <v>252</v>
      </c>
    </row>
    <row r="66" ht="29" customHeight="1" spans="1:11">
      <c r="A66" s="27">
        <v>60</v>
      </c>
      <c r="B66" s="10" t="s">
        <v>253</v>
      </c>
      <c r="C66" s="6" t="s">
        <v>254</v>
      </c>
      <c r="D66" s="28">
        <v>490</v>
      </c>
      <c r="E66" s="28">
        <f t="shared" si="3"/>
        <v>11.76</v>
      </c>
      <c r="F66" s="9" t="s">
        <v>16</v>
      </c>
      <c r="G66" s="10" t="s">
        <v>231</v>
      </c>
      <c r="H66" s="27">
        <v>231</v>
      </c>
      <c r="I66" s="6" t="s">
        <v>232</v>
      </c>
      <c r="J66" s="10" t="s">
        <v>233</v>
      </c>
      <c r="K66" s="6" t="s">
        <v>255</v>
      </c>
    </row>
    <row r="67" ht="29" customHeight="1" spans="1:11">
      <c r="A67" s="27">
        <v>61</v>
      </c>
      <c r="B67" s="10" t="s">
        <v>256</v>
      </c>
      <c r="C67" s="6" t="s">
        <v>257</v>
      </c>
      <c r="D67" s="28">
        <v>512.5</v>
      </c>
      <c r="E67" s="28">
        <f t="shared" si="3"/>
        <v>12.3</v>
      </c>
      <c r="F67" s="9" t="s">
        <v>16</v>
      </c>
      <c r="G67" s="10" t="s">
        <v>231</v>
      </c>
      <c r="H67" s="27">
        <v>20</v>
      </c>
      <c r="I67" s="6" t="s">
        <v>232</v>
      </c>
      <c r="J67" s="10" t="s">
        <v>233</v>
      </c>
      <c r="K67" s="6" t="s">
        <v>258</v>
      </c>
    </row>
    <row r="68" ht="29" customHeight="1" spans="1:11">
      <c r="A68" s="27">
        <v>62</v>
      </c>
      <c r="B68" s="10" t="s">
        <v>259</v>
      </c>
      <c r="C68" s="6" t="s">
        <v>260</v>
      </c>
      <c r="D68" s="28">
        <v>343.8</v>
      </c>
      <c r="E68" s="28">
        <f t="shared" si="3"/>
        <v>8.2512</v>
      </c>
      <c r="F68" s="9" t="s">
        <v>16</v>
      </c>
      <c r="G68" s="10" t="s">
        <v>231</v>
      </c>
      <c r="H68" s="27">
        <v>131</v>
      </c>
      <c r="I68" s="6" t="s">
        <v>232</v>
      </c>
      <c r="J68" s="10" t="s">
        <v>233</v>
      </c>
      <c r="K68" s="6" t="s">
        <v>261</v>
      </c>
    </row>
    <row r="69" ht="29" customHeight="1" spans="1:11">
      <c r="A69" s="27">
        <v>63</v>
      </c>
      <c r="B69" s="10" t="s">
        <v>262</v>
      </c>
      <c r="C69" s="6" t="s">
        <v>263</v>
      </c>
      <c r="D69" s="28">
        <v>151</v>
      </c>
      <c r="E69" s="28">
        <f t="shared" si="3"/>
        <v>3.624</v>
      </c>
      <c r="F69" s="9" t="s">
        <v>16</v>
      </c>
      <c r="G69" s="10" t="s">
        <v>231</v>
      </c>
      <c r="H69" s="27">
        <v>72</v>
      </c>
      <c r="I69" s="6" t="s">
        <v>232</v>
      </c>
      <c r="J69" s="10" t="s">
        <v>233</v>
      </c>
      <c r="K69" s="6" t="s">
        <v>264</v>
      </c>
    </row>
    <row r="70" ht="29" customHeight="1" spans="1:11">
      <c r="A70" s="27">
        <v>64</v>
      </c>
      <c r="B70" s="10" t="s">
        <v>265</v>
      </c>
      <c r="C70" s="6" t="s">
        <v>266</v>
      </c>
      <c r="D70" s="28">
        <v>310.5</v>
      </c>
      <c r="E70" s="28">
        <f t="shared" si="3"/>
        <v>7.452</v>
      </c>
      <c r="F70" s="9" t="s">
        <v>16</v>
      </c>
      <c r="G70" s="10" t="s">
        <v>231</v>
      </c>
      <c r="H70" s="27">
        <v>68</v>
      </c>
      <c r="I70" s="6" t="s">
        <v>232</v>
      </c>
      <c r="J70" s="10" t="s">
        <v>233</v>
      </c>
      <c r="K70" s="6" t="s">
        <v>267</v>
      </c>
    </row>
    <row r="71" ht="29" customHeight="1" spans="1:11">
      <c r="A71" s="27">
        <v>65</v>
      </c>
      <c r="B71" s="10" t="s">
        <v>268</v>
      </c>
      <c r="C71" s="6" t="s">
        <v>269</v>
      </c>
      <c r="D71" s="28">
        <v>219.4</v>
      </c>
      <c r="E71" s="28">
        <f t="shared" si="3"/>
        <v>5.2656</v>
      </c>
      <c r="F71" s="9" t="s">
        <v>16</v>
      </c>
      <c r="G71" s="10" t="s">
        <v>231</v>
      </c>
      <c r="H71" s="27">
        <v>185</v>
      </c>
      <c r="I71" s="6" t="s">
        <v>232</v>
      </c>
      <c r="J71" s="10" t="s">
        <v>233</v>
      </c>
      <c r="K71" s="6" t="s">
        <v>270</v>
      </c>
    </row>
    <row r="72" ht="29" customHeight="1" spans="1:11">
      <c r="A72" s="27">
        <v>66</v>
      </c>
      <c r="B72" s="10" t="s">
        <v>271</v>
      </c>
      <c r="C72" s="6" t="s">
        <v>272</v>
      </c>
      <c r="D72" s="28">
        <v>337.6</v>
      </c>
      <c r="E72" s="28">
        <f t="shared" si="3"/>
        <v>8.1024</v>
      </c>
      <c r="F72" s="9" t="s">
        <v>16</v>
      </c>
      <c r="G72" s="10" t="s">
        <v>231</v>
      </c>
      <c r="H72" s="27">
        <v>308</v>
      </c>
      <c r="I72" s="6" t="s">
        <v>232</v>
      </c>
      <c r="J72" s="10" t="s">
        <v>233</v>
      </c>
      <c r="K72" s="6" t="s">
        <v>273</v>
      </c>
    </row>
    <row r="73" ht="29" customHeight="1" spans="1:11">
      <c r="A73" s="27">
        <v>67</v>
      </c>
      <c r="B73" s="10" t="s">
        <v>274</v>
      </c>
      <c r="C73" s="6" t="s">
        <v>275</v>
      </c>
      <c r="D73" s="28">
        <v>494.5</v>
      </c>
      <c r="E73" s="28">
        <f t="shared" si="3"/>
        <v>11.868</v>
      </c>
      <c r="F73" s="9" t="s">
        <v>16</v>
      </c>
      <c r="G73" s="10" t="s">
        <v>231</v>
      </c>
      <c r="H73" s="27">
        <v>501</v>
      </c>
      <c r="I73" s="6" t="s">
        <v>232</v>
      </c>
      <c r="J73" s="10" t="s">
        <v>233</v>
      </c>
      <c r="K73" s="6" t="s">
        <v>276</v>
      </c>
    </row>
    <row r="74" ht="29" customHeight="1" spans="1:11">
      <c r="A74" s="27">
        <v>68</v>
      </c>
      <c r="B74" s="10" t="s">
        <v>277</v>
      </c>
      <c r="C74" s="6" t="s">
        <v>278</v>
      </c>
      <c r="D74" s="28">
        <v>194</v>
      </c>
      <c r="E74" s="28">
        <f t="shared" si="3"/>
        <v>4.656</v>
      </c>
      <c r="F74" s="9" t="s">
        <v>16</v>
      </c>
      <c r="G74" s="10" t="s">
        <v>231</v>
      </c>
      <c r="H74" s="27">
        <v>95</v>
      </c>
      <c r="I74" s="6" t="s">
        <v>232</v>
      </c>
      <c r="J74" s="10" t="s">
        <v>233</v>
      </c>
      <c r="K74" s="6" t="s">
        <v>279</v>
      </c>
    </row>
    <row r="75" ht="29" customHeight="1" spans="1:11">
      <c r="A75" s="27">
        <v>69</v>
      </c>
      <c r="B75" s="10" t="s">
        <v>280</v>
      </c>
      <c r="C75" s="6" t="s">
        <v>281</v>
      </c>
      <c r="D75" s="28">
        <v>135.5</v>
      </c>
      <c r="E75" s="28">
        <f t="shared" si="3"/>
        <v>3.252</v>
      </c>
      <c r="F75" s="9" t="s">
        <v>16</v>
      </c>
      <c r="G75" s="10" t="s">
        <v>231</v>
      </c>
      <c r="H75" s="27">
        <v>20</v>
      </c>
      <c r="I75" s="6" t="s">
        <v>232</v>
      </c>
      <c r="J75" s="10" t="s">
        <v>233</v>
      </c>
      <c r="K75" s="6" t="s">
        <v>282</v>
      </c>
    </row>
    <row r="76" ht="29" customHeight="1" spans="1:11">
      <c r="A76" s="27">
        <v>70</v>
      </c>
      <c r="B76" s="10" t="s">
        <v>283</v>
      </c>
      <c r="C76" s="6" t="s">
        <v>284</v>
      </c>
      <c r="D76" s="28">
        <v>669</v>
      </c>
      <c r="E76" s="28">
        <f t="shared" si="3"/>
        <v>16.056</v>
      </c>
      <c r="F76" s="9" t="s">
        <v>16</v>
      </c>
      <c r="G76" s="10" t="s">
        <v>231</v>
      </c>
      <c r="H76" s="27">
        <v>167</v>
      </c>
      <c r="I76" s="6" t="s">
        <v>232</v>
      </c>
      <c r="J76" s="10" t="s">
        <v>233</v>
      </c>
      <c r="K76" s="6" t="s">
        <v>285</v>
      </c>
    </row>
    <row r="77" ht="29" customHeight="1" spans="1:11">
      <c r="A77" s="27">
        <v>71</v>
      </c>
      <c r="B77" s="10" t="s">
        <v>286</v>
      </c>
      <c r="C77" s="6" t="s">
        <v>287</v>
      </c>
      <c r="D77" s="28">
        <v>427.2</v>
      </c>
      <c r="E77" s="28">
        <f t="shared" si="3"/>
        <v>10.2528</v>
      </c>
      <c r="F77" s="9" t="s">
        <v>16</v>
      </c>
      <c r="G77" s="10" t="s">
        <v>231</v>
      </c>
      <c r="H77" s="27">
        <v>177</v>
      </c>
      <c r="I77" s="6" t="s">
        <v>232</v>
      </c>
      <c r="J77" s="10" t="s">
        <v>233</v>
      </c>
      <c r="K77" s="6" t="s">
        <v>288</v>
      </c>
    </row>
    <row r="78" ht="29" customHeight="1" spans="1:11">
      <c r="A78" s="27">
        <v>72</v>
      </c>
      <c r="B78" s="10" t="s">
        <v>289</v>
      </c>
      <c r="C78" s="6" t="s">
        <v>290</v>
      </c>
      <c r="D78" s="28">
        <v>192</v>
      </c>
      <c r="E78" s="28">
        <f t="shared" si="3"/>
        <v>4.608</v>
      </c>
      <c r="F78" s="9" t="s">
        <v>16</v>
      </c>
      <c r="G78" s="10" t="s">
        <v>231</v>
      </c>
      <c r="H78" s="27">
        <v>44</v>
      </c>
      <c r="I78" s="6" t="s">
        <v>232</v>
      </c>
      <c r="J78" s="10" t="s">
        <v>233</v>
      </c>
      <c r="K78" s="6" t="s">
        <v>291</v>
      </c>
    </row>
    <row r="79" ht="29" customHeight="1" spans="1:11">
      <c r="A79" s="27">
        <v>73</v>
      </c>
      <c r="B79" s="10" t="s">
        <v>292</v>
      </c>
      <c r="C79" s="6" t="s">
        <v>293</v>
      </c>
      <c r="D79" s="28">
        <v>133</v>
      </c>
      <c r="E79" s="28">
        <f t="shared" si="3"/>
        <v>3.192</v>
      </c>
      <c r="F79" s="9" t="s">
        <v>16</v>
      </c>
      <c r="G79" s="10" t="s">
        <v>231</v>
      </c>
      <c r="H79" s="27">
        <v>65</v>
      </c>
      <c r="I79" s="6" t="s">
        <v>232</v>
      </c>
      <c r="J79" s="10" t="s">
        <v>233</v>
      </c>
      <c r="K79" s="6" t="s">
        <v>294</v>
      </c>
    </row>
    <row r="80" ht="29" customHeight="1" spans="1:11">
      <c r="A80" s="27">
        <v>74</v>
      </c>
      <c r="B80" s="10" t="s">
        <v>295</v>
      </c>
      <c r="C80" s="6" t="s">
        <v>296</v>
      </c>
      <c r="D80" s="28">
        <v>276</v>
      </c>
      <c r="E80" s="28">
        <f t="shared" si="3"/>
        <v>6.624</v>
      </c>
      <c r="F80" s="9" t="s">
        <v>16</v>
      </c>
      <c r="G80" s="10" t="s">
        <v>231</v>
      </c>
      <c r="H80" s="27">
        <v>198</v>
      </c>
      <c r="I80" s="6" t="s">
        <v>232</v>
      </c>
      <c r="J80" s="10" t="s">
        <v>233</v>
      </c>
      <c r="K80" s="6" t="s">
        <v>297</v>
      </c>
    </row>
    <row r="81" ht="29" customHeight="1" spans="1:11">
      <c r="A81" s="27">
        <v>75</v>
      </c>
      <c r="B81" s="10" t="s">
        <v>298</v>
      </c>
      <c r="C81" s="6" t="s">
        <v>299</v>
      </c>
      <c r="D81" s="28">
        <v>615</v>
      </c>
      <c r="E81" s="28">
        <f t="shared" si="3"/>
        <v>14.76</v>
      </c>
      <c r="F81" s="9" t="s">
        <v>16</v>
      </c>
      <c r="G81" s="10" t="s">
        <v>231</v>
      </c>
      <c r="H81" s="27">
        <v>151</v>
      </c>
      <c r="I81" s="6" t="s">
        <v>232</v>
      </c>
      <c r="J81" s="10" t="s">
        <v>233</v>
      </c>
      <c r="K81" s="6" t="s">
        <v>300</v>
      </c>
    </row>
    <row r="82" ht="29" customHeight="1" spans="1:11">
      <c r="A82" s="27" t="s">
        <v>77</v>
      </c>
      <c r="B82" s="27">
        <v>23</v>
      </c>
      <c r="C82" s="27"/>
      <c r="D82" s="28">
        <f>SUM(D59:D81)</f>
        <v>7043.31</v>
      </c>
      <c r="E82" s="28">
        <f>SUM(E59:E81)</f>
        <v>169.0394</v>
      </c>
      <c r="F82" s="9"/>
      <c r="G82" s="27"/>
      <c r="H82" s="27">
        <f>SUM(H59:H81)</f>
        <v>3085</v>
      </c>
      <c r="I82" s="27"/>
      <c r="J82" s="10"/>
      <c r="K82" s="10"/>
    </row>
    <row r="83" ht="29" customHeight="1" spans="1:11">
      <c r="A83" s="30">
        <v>76</v>
      </c>
      <c r="B83" s="31" t="s">
        <v>301</v>
      </c>
      <c r="C83" s="32" t="s">
        <v>302</v>
      </c>
      <c r="D83" s="30">
        <v>133</v>
      </c>
      <c r="E83" s="14">
        <f>D83*0.024</f>
        <v>3.192</v>
      </c>
      <c r="F83" s="9" t="s">
        <v>16</v>
      </c>
      <c r="G83" s="31" t="s">
        <v>303</v>
      </c>
      <c r="H83" s="30">
        <v>173</v>
      </c>
      <c r="I83" s="14" t="s">
        <v>304</v>
      </c>
      <c r="J83" s="10" t="s">
        <v>305</v>
      </c>
      <c r="K83" s="14" t="s">
        <v>306</v>
      </c>
    </row>
    <row r="84" ht="29" customHeight="1" spans="1:11">
      <c r="A84" s="30">
        <v>77</v>
      </c>
      <c r="B84" s="31" t="s">
        <v>307</v>
      </c>
      <c r="C84" s="32" t="s">
        <v>308</v>
      </c>
      <c r="D84" s="30">
        <v>231.5</v>
      </c>
      <c r="E84" s="14">
        <f t="shared" ref="E84:E100" si="4">D84*0.024</f>
        <v>5.556</v>
      </c>
      <c r="F84" s="9" t="s">
        <v>16</v>
      </c>
      <c r="G84" s="31" t="s">
        <v>309</v>
      </c>
      <c r="H84" s="30">
        <v>121</v>
      </c>
      <c r="I84" s="14" t="s">
        <v>304</v>
      </c>
      <c r="J84" s="10" t="s">
        <v>305</v>
      </c>
      <c r="K84" s="14" t="s">
        <v>310</v>
      </c>
    </row>
    <row r="85" ht="29" customHeight="1" spans="1:11">
      <c r="A85" s="30">
        <v>78</v>
      </c>
      <c r="B85" s="31" t="s">
        <v>311</v>
      </c>
      <c r="C85" s="32" t="s">
        <v>312</v>
      </c>
      <c r="D85" s="30">
        <v>102</v>
      </c>
      <c r="E85" s="14">
        <f t="shared" si="4"/>
        <v>2.448</v>
      </c>
      <c r="F85" s="9" t="s">
        <v>16</v>
      </c>
      <c r="G85" s="31" t="s">
        <v>313</v>
      </c>
      <c r="H85" s="30">
        <v>91</v>
      </c>
      <c r="I85" s="14" t="s">
        <v>304</v>
      </c>
      <c r="J85" s="10" t="s">
        <v>305</v>
      </c>
      <c r="K85" s="14" t="s">
        <v>314</v>
      </c>
    </row>
    <row r="86" ht="29" customHeight="1" spans="1:11">
      <c r="A86" s="30">
        <v>79</v>
      </c>
      <c r="B86" s="31" t="s">
        <v>315</v>
      </c>
      <c r="C86" s="32" t="s">
        <v>316</v>
      </c>
      <c r="D86" s="30">
        <v>287</v>
      </c>
      <c r="E86" s="14">
        <f t="shared" si="4"/>
        <v>6.888</v>
      </c>
      <c r="F86" s="9" t="s">
        <v>16</v>
      </c>
      <c r="G86" s="31" t="s">
        <v>317</v>
      </c>
      <c r="H86" s="30">
        <v>107</v>
      </c>
      <c r="I86" s="14" t="s">
        <v>304</v>
      </c>
      <c r="J86" s="10" t="s">
        <v>305</v>
      </c>
      <c r="K86" s="14" t="s">
        <v>318</v>
      </c>
    </row>
    <row r="87" ht="29" customHeight="1" spans="1:11">
      <c r="A87" s="30">
        <v>80</v>
      </c>
      <c r="B87" s="31" t="s">
        <v>319</v>
      </c>
      <c r="C87" s="33" t="s">
        <v>320</v>
      </c>
      <c r="D87" s="34">
        <v>263</v>
      </c>
      <c r="E87" s="14">
        <f t="shared" si="4"/>
        <v>6.312</v>
      </c>
      <c r="F87" s="9" t="s">
        <v>16</v>
      </c>
      <c r="G87" s="35" t="s">
        <v>321</v>
      </c>
      <c r="H87" s="34">
        <v>160</v>
      </c>
      <c r="I87" s="15" t="s">
        <v>304</v>
      </c>
      <c r="J87" s="10" t="s">
        <v>305</v>
      </c>
      <c r="K87" s="15" t="s">
        <v>322</v>
      </c>
    </row>
    <row r="88" ht="29" customHeight="1" spans="1:11">
      <c r="A88" s="30">
        <v>81</v>
      </c>
      <c r="B88" s="31" t="s">
        <v>323</v>
      </c>
      <c r="C88" s="32" t="s">
        <v>324</v>
      </c>
      <c r="D88" s="30">
        <v>119</v>
      </c>
      <c r="E88" s="14">
        <f t="shared" si="4"/>
        <v>2.856</v>
      </c>
      <c r="F88" s="9" t="s">
        <v>16</v>
      </c>
      <c r="G88" s="31" t="s">
        <v>325</v>
      </c>
      <c r="H88" s="30">
        <v>60</v>
      </c>
      <c r="I88" s="14" t="s">
        <v>304</v>
      </c>
      <c r="J88" s="10" t="s">
        <v>305</v>
      </c>
      <c r="K88" s="14" t="s">
        <v>326</v>
      </c>
    </row>
    <row r="89" ht="29" customHeight="1" spans="1:11">
      <c r="A89" s="30">
        <v>82</v>
      </c>
      <c r="B89" s="10" t="s">
        <v>327</v>
      </c>
      <c r="C89" s="36" t="s">
        <v>328</v>
      </c>
      <c r="D89" s="28">
        <v>292</v>
      </c>
      <c r="E89" s="14">
        <f t="shared" si="4"/>
        <v>7.008</v>
      </c>
      <c r="F89" s="9" t="s">
        <v>16</v>
      </c>
      <c r="G89" s="10" t="s">
        <v>329</v>
      </c>
      <c r="H89" s="28">
        <v>175</v>
      </c>
      <c r="I89" s="6" t="s">
        <v>304</v>
      </c>
      <c r="J89" s="10" t="s">
        <v>305</v>
      </c>
      <c r="K89" s="6" t="s">
        <v>330</v>
      </c>
    </row>
    <row r="90" ht="29" customHeight="1" spans="1:11">
      <c r="A90" s="30">
        <v>83</v>
      </c>
      <c r="B90" s="31" t="s">
        <v>331</v>
      </c>
      <c r="C90" s="32" t="s">
        <v>332</v>
      </c>
      <c r="D90" s="30">
        <v>330</v>
      </c>
      <c r="E90" s="14">
        <f t="shared" si="4"/>
        <v>7.92</v>
      </c>
      <c r="F90" s="9" t="s">
        <v>16</v>
      </c>
      <c r="G90" s="31" t="s">
        <v>333</v>
      </c>
      <c r="H90" s="30">
        <v>163</v>
      </c>
      <c r="I90" s="14" t="s">
        <v>304</v>
      </c>
      <c r="J90" s="10" t="s">
        <v>305</v>
      </c>
      <c r="K90" s="14" t="s">
        <v>334</v>
      </c>
    </row>
    <row r="91" ht="29" customHeight="1" spans="1:11">
      <c r="A91" s="30">
        <v>84</v>
      </c>
      <c r="B91" s="31" t="s">
        <v>335</v>
      </c>
      <c r="C91" s="32" t="s">
        <v>336</v>
      </c>
      <c r="D91" s="30">
        <v>130</v>
      </c>
      <c r="E91" s="14">
        <f t="shared" si="4"/>
        <v>3.12</v>
      </c>
      <c r="F91" s="9" t="s">
        <v>16</v>
      </c>
      <c r="G91" s="31" t="s">
        <v>337</v>
      </c>
      <c r="H91" s="30">
        <v>160</v>
      </c>
      <c r="I91" s="14" t="s">
        <v>304</v>
      </c>
      <c r="J91" s="10" t="s">
        <v>305</v>
      </c>
      <c r="K91" s="14" t="s">
        <v>338</v>
      </c>
    </row>
    <row r="92" ht="29" customHeight="1" spans="1:11">
      <c r="A92" s="30">
        <v>85</v>
      </c>
      <c r="B92" s="10" t="s">
        <v>339</v>
      </c>
      <c r="C92" s="36" t="s">
        <v>340</v>
      </c>
      <c r="D92" s="28">
        <v>115</v>
      </c>
      <c r="E92" s="14">
        <f t="shared" si="4"/>
        <v>2.76</v>
      </c>
      <c r="F92" s="9" t="s">
        <v>16</v>
      </c>
      <c r="G92" s="10" t="s">
        <v>341</v>
      </c>
      <c r="H92" s="28">
        <v>201</v>
      </c>
      <c r="I92" s="6" t="s">
        <v>304</v>
      </c>
      <c r="J92" s="10" t="s">
        <v>305</v>
      </c>
      <c r="K92" s="6" t="s">
        <v>342</v>
      </c>
    </row>
    <row r="93" ht="29" customHeight="1" spans="1:11">
      <c r="A93" s="30">
        <v>86</v>
      </c>
      <c r="B93" s="10" t="s">
        <v>343</v>
      </c>
      <c r="C93" s="32" t="s">
        <v>344</v>
      </c>
      <c r="D93" s="30">
        <v>87</v>
      </c>
      <c r="E93" s="14">
        <f t="shared" si="4"/>
        <v>2.088</v>
      </c>
      <c r="F93" s="9" t="s">
        <v>16</v>
      </c>
      <c r="G93" s="31" t="s">
        <v>345</v>
      </c>
      <c r="H93" s="30">
        <v>77</v>
      </c>
      <c r="I93" s="14" t="s">
        <v>304</v>
      </c>
      <c r="J93" s="10" t="s">
        <v>305</v>
      </c>
      <c r="K93" s="14" t="s">
        <v>346</v>
      </c>
    </row>
    <row r="94" ht="29" customHeight="1" spans="1:11">
      <c r="A94" s="30">
        <v>87</v>
      </c>
      <c r="B94" s="10" t="s">
        <v>347</v>
      </c>
      <c r="C94" s="36" t="s">
        <v>348</v>
      </c>
      <c r="D94" s="28">
        <v>190</v>
      </c>
      <c r="E94" s="14">
        <f t="shared" si="4"/>
        <v>4.56</v>
      </c>
      <c r="F94" s="9" t="s">
        <v>16</v>
      </c>
      <c r="G94" s="10" t="s">
        <v>349</v>
      </c>
      <c r="H94" s="28">
        <v>148</v>
      </c>
      <c r="I94" s="6" t="s">
        <v>304</v>
      </c>
      <c r="J94" s="10" t="s">
        <v>305</v>
      </c>
      <c r="K94" s="6" t="s">
        <v>350</v>
      </c>
    </row>
    <row r="95" ht="29" customHeight="1" spans="1:11">
      <c r="A95" s="30">
        <v>88</v>
      </c>
      <c r="B95" s="31" t="s">
        <v>351</v>
      </c>
      <c r="C95" s="32" t="s">
        <v>352</v>
      </c>
      <c r="D95" s="30">
        <v>144.5</v>
      </c>
      <c r="E95" s="14">
        <f t="shared" si="4"/>
        <v>3.468</v>
      </c>
      <c r="F95" s="9" t="s">
        <v>16</v>
      </c>
      <c r="G95" s="31" t="s">
        <v>353</v>
      </c>
      <c r="H95" s="30">
        <v>96</v>
      </c>
      <c r="I95" s="14" t="s">
        <v>304</v>
      </c>
      <c r="J95" s="10" t="s">
        <v>305</v>
      </c>
      <c r="K95" s="32" t="s">
        <v>354</v>
      </c>
    </row>
    <row r="96" ht="29" customHeight="1" spans="1:11">
      <c r="A96" s="30">
        <v>89</v>
      </c>
      <c r="B96" s="31" t="s">
        <v>355</v>
      </c>
      <c r="C96" s="32" t="s">
        <v>356</v>
      </c>
      <c r="D96" s="30">
        <v>382</v>
      </c>
      <c r="E96" s="14">
        <f t="shared" si="4"/>
        <v>9.168</v>
      </c>
      <c r="F96" s="9" t="s">
        <v>16</v>
      </c>
      <c r="G96" s="31" t="s">
        <v>357</v>
      </c>
      <c r="H96" s="30">
        <v>104</v>
      </c>
      <c r="I96" s="14" t="s">
        <v>304</v>
      </c>
      <c r="J96" s="10" t="s">
        <v>305</v>
      </c>
      <c r="K96" s="14" t="s">
        <v>358</v>
      </c>
    </row>
    <row r="97" ht="29" customHeight="1" spans="1:11">
      <c r="A97" s="30">
        <v>90</v>
      </c>
      <c r="B97" s="31" t="s">
        <v>359</v>
      </c>
      <c r="C97" s="32" t="s">
        <v>360</v>
      </c>
      <c r="D97" s="30">
        <v>393</v>
      </c>
      <c r="E97" s="14">
        <f t="shared" si="4"/>
        <v>9.432</v>
      </c>
      <c r="F97" s="9" t="s">
        <v>16</v>
      </c>
      <c r="G97" s="31" t="s">
        <v>361</v>
      </c>
      <c r="H97" s="30">
        <v>129</v>
      </c>
      <c r="I97" s="14" t="s">
        <v>304</v>
      </c>
      <c r="J97" s="10" t="s">
        <v>305</v>
      </c>
      <c r="K97" s="14" t="s">
        <v>362</v>
      </c>
    </row>
    <row r="98" ht="29" customHeight="1" spans="1:11">
      <c r="A98" s="30">
        <v>91</v>
      </c>
      <c r="B98" s="31" t="s">
        <v>363</v>
      </c>
      <c r="C98" s="32" t="s">
        <v>364</v>
      </c>
      <c r="D98" s="30">
        <v>197</v>
      </c>
      <c r="E98" s="14">
        <f t="shared" si="4"/>
        <v>4.728</v>
      </c>
      <c r="F98" s="9" t="s">
        <v>16</v>
      </c>
      <c r="G98" s="31" t="s">
        <v>365</v>
      </c>
      <c r="H98" s="30">
        <v>123</v>
      </c>
      <c r="I98" s="14" t="s">
        <v>304</v>
      </c>
      <c r="J98" s="10" t="s">
        <v>305</v>
      </c>
      <c r="K98" s="14" t="s">
        <v>366</v>
      </c>
    </row>
    <row r="99" ht="29" customHeight="1" spans="1:11">
      <c r="A99" s="30">
        <v>92</v>
      </c>
      <c r="B99" s="10" t="s">
        <v>367</v>
      </c>
      <c r="C99" s="36" t="s">
        <v>368</v>
      </c>
      <c r="D99" s="28">
        <v>84</v>
      </c>
      <c r="E99" s="14">
        <f t="shared" si="4"/>
        <v>2.016</v>
      </c>
      <c r="F99" s="9" t="s">
        <v>16</v>
      </c>
      <c r="G99" s="10" t="s">
        <v>369</v>
      </c>
      <c r="H99" s="28">
        <v>70</v>
      </c>
      <c r="I99" s="6" t="s">
        <v>304</v>
      </c>
      <c r="J99" s="10" t="s">
        <v>305</v>
      </c>
      <c r="K99" s="6" t="s">
        <v>370</v>
      </c>
    </row>
    <row r="100" ht="29" customHeight="1" spans="1:11">
      <c r="A100" s="30">
        <v>93</v>
      </c>
      <c r="B100" s="10" t="s">
        <v>371</v>
      </c>
      <c r="C100" s="36" t="s">
        <v>372</v>
      </c>
      <c r="D100" s="28">
        <v>104</v>
      </c>
      <c r="E100" s="14">
        <f t="shared" si="4"/>
        <v>2.496</v>
      </c>
      <c r="F100" s="9" t="s">
        <v>16</v>
      </c>
      <c r="G100" s="10" t="s">
        <v>373</v>
      </c>
      <c r="H100" s="28">
        <v>38</v>
      </c>
      <c r="I100" s="6" t="s">
        <v>304</v>
      </c>
      <c r="J100" s="10" t="s">
        <v>305</v>
      </c>
      <c r="K100" s="6" t="s">
        <v>374</v>
      </c>
    </row>
    <row r="101" ht="29" customHeight="1" spans="1:11">
      <c r="A101" s="30" t="s">
        <v>77</v>
      </c>
      <c r="B101" s="30">
        <v>18</v>
      </c>
      <c r="C101" s="30"/>
      <c r="D101" s="30">
        <f>SUM(D83:D100)</f>
        <v>3584</v>
      </c>
      <c r="E101" s="30">
        <f>SUM(E83:E100)</f>
        <v>86.016</v>
      </c>
      <c r="F101" s="9"/>
      <c r="G101" s="30"/>
      <c r="H101" s="30">
        <f>SUM(H83:H100)</f>
        <v>2196</v>
      </c>
      <c r="I101" s="30"/>
      <c r="J101" s="10"/>
      <c r="K101" s="14"/>
    </row>
    <row r="102" ht="29" customHeight="1" spans="1:11">
      <c r="A102" s="6">
        <v>94</v>
      </c>
      <c r="B102" s="10" t="s">
        <v>375</v>
      </c>
      <c r="C102" s="10" t="s">
        <v>376</v>
      </c>
      <c r="D102" s="28">
        <v>194</v>
      </c>
      <c r="E102" s="28">
        <f>D102*0.024</f>
        <v>4.656</v>
      </c>
      <c r="F102" s="9" t="s">
        <v>16</v>
      </c>
      <c r="G102" s="10" t="s">
        <v>377</v>
      </c>
      <c r="H102" s="27">
        <v>56</v>
      </c>
      <c r="I102" s="10" t="s">
        <v>378</v>
      </c>
      <c r="J102" s="10" t="s">
        <v>379</v>
      </c>
      <c r="K102" s="10" t="s">
        <v>380</v>
      </c>
    </row>
    <row r="103" ht="29" customHeight="1" spans="1:11">
      <c r="A103" s="6">
        <v>95</v>
      </c>
      <c r="B103" s="10" t="s">
        <v>381</v>
      </c>
      <c r="C103" s="10" t="s">
        <v>382</v>
      </c>
      <c r="D103" s="28">
        <v>100</v>
      </c>
      <c r="E103" s="28">
        <f t="shared" ref="E103:E130" si="5">D103*0.024</f>
        <v>2.4</v>
      </c>
      <c r="F103" s="9" t="s">
        <v>16</v>
      </c>
      <c r="G103" s="10" t="s">
        <v>383</v>
      </c>
      <c r="H103" s="27">
        <v>29</v>
      </c>
      <c r="I103" s="10" t="s">
        <v>378</v>
      </c>
      <c r="J103" s="10" t="s">
        <v>379</v>
      </c>
      <c r="K103" s="10" t="s">
        <v>384</v>
      </c>
    </row>
    <row r="104" ht="29" customHeight="1" spans="1:11">
      <c r="A104" s="6">
        <v>96</v>
      </c>
      <c r="B104" s="10" t="s">
        <v>385</v>
      </c>
      <c r="C104" s="10" t="s">
        <v>386</v>
      </c>
      <c r="D104" s="28">
        <v>543</v>
      </c>
      <c r="E104" s="28">
        <f t="shared" si="5"/>
        <v>13.032</v>
      </c>
      <c r="F104" s="9" t="s">
        <v>16</v>
      </c>
      <c r="G104" s="10" t="s">
        <v>387</v>
      </c>
      <c r="H104" s="27">
        <v>152</v>
      </c>
      <c r="I104" s="10" t="s">
        <v>378</v>
      </c>
      <c r="J104" s="10" t="s">
        <v>379</v>
      </c>
      <c r="K104" s="10" t="s">
        <v>388</v>
      </c>
    </row>
    <row r="105" ht="29" customHeight="1" spans="1:11">
      <c r="A105" s="6">
        <v>97</v>
      </c>
      <c r="B105" s="10" t="s">
        <v>389</v>
      </c>
      <c r="C105" s="10" t="s">
        <v>390</v>
      </c>
      <c r="D105" s="28">
        <v>658.5</v>
      </c>
      <c r="E105" s="28">
        <f t="shared" si="5"/>
        <v>15.804</v>
      </c>
      <c r="F105" s="9" t="s">
        <v>16</v>
      </c>
      <c r="G105" s="10" t="s">
        <v>391</v>
      </c>
      <c r="H105" s="27">
        <v>277</v>
      </c>
      <c r="I105" s="10" t="s">
        <v>378</v>
      </c>
      <c r="J105" s="10" t="s">
        <v>379</v>
      </c>
      <c r="K105" s="10" t="s">
        <v>392</v>
      </c>
    </row>
    <row r="106" ht="29" customHeight="1" spans="1:11">
      <c r="A106" s="6">
        <v>98</v>
      </c>
      <c r="B106" s="10" t="s">
        <v>393</v>
      </c>
      <c r="C106" s="10" t="s">
        <v>394</v>
      </c>
      <c r="D106" s="28">
        <v>489</v>
      </c>
      <c r="E106" s="28">
        <f t="shared" si="5"/>
        <v>11.736</v>
      </c>
      <c r="F106" s="9" t="s">
        <v>16</v>
      </c>
      <c r="G106" s="10" t="s">
        <v>395</v>
      </c>
      <c r="H106" s="27">
        <v>280</v>
      </c>
      <c r="I106" s="10" t="s">
        <v>378</v>
      </c>
      <c r="J106" s="10" t="s">
        <v>379</v>
      </c>
      <c r="K106" s="10" t="s">
        <v>396</v>
      </c>
    </row>
    <row r="107" ht="29" customHeight="1" spans="1:11">
      <c r="A107" s="6">
        <v>99</v>
      </c>
      <c r="B107" s="10" t="s">
        <v>397</v>
      </c>
      <c r="C107" s="10" t="s">
        <v>398</v>
      </c>
      <c r="D107" s="28">
        <v>143</v>
      </c>
      <c r="E107" s="28">
        <f t="shared" si="5"/>
        <v>3.432</v>
      </c>
      <c r="F107" s="9" t="s">
        <v>16</v>
      </c>
      <c r="G107" s="10" t="s">
        <v>399</v>
      </c>
      <c r="H107" s="27">
        <v>64</v>
      </c>
      <c r="I107" s="10" t="s">
        <v>378</v>
      </c>
      <c r="J107" s="10" t="s">
        <v>379</v>
      </c>
      <c r="K107" s="10" t="s">
        <v>400</v>
      </c>
    </row>
    <row r="108" ht="29" customHeight="1" spans="1:11">
      <c r="A108" s="6">
        <v>100</v>
      </c>
      <c r="B108" s="10" t="s">
        <v>401</v>
      </c>
      <c r="C108" s="10" t="s">
        <v>402</v>
      </c>
      <c r="D108" s="28">
        <v>155.5</v>
      </c>
      <c r="E108" s="28">
        <f t="shared" si="5"/>
        <v>3.732</v>
      </c>
      <c r="F108" s="9" t="s">
        <v>16</v>
      </c>
      <c r="G108" s="10" t="s">
        <v>403</v>
      </c>
      <c r="H108" s="27">
        <v>60</v>
      </c>
      <c r="I108" s="10" t="s">
        <v>378</v>
      </c>
      <c r="J108" s="10" t="s">
        <v>379</v>
      </c>
      <c r="K108" s="10" t="s">
        <v>404</v>
      </c>
    </row>
    <row r="109" ht="29" customHeight="1" spans="1:11">
      <c r="A109" s="6">
        <v>101</v>
      </c>
      <c r="B109" s="10" t="s">
        <v>405</v>
      </c>
      <c r="C109" s="10" t="s">
        <v>406</v>
      </c>
      <c r="D109" s="28">
        <v>214.5</v>
      </c>
      <c r="E109" s="28">
        <f t="shared" si="5"/>
        <v>5.148</v>
      </c>
      <c r="F109" s="9" t="s">
        <v>16</v>
      </c>
      <c r="G109" s="10" t="s">
        <v>407</v>
      </c>
      <c r="H109" s="27">
        <v>53</v>
      </c>
      <c r="I109" s="10" t="s">
        <v>378</v>
      </c>
      <c r="J109" s="10" t="s">
        <v>379</v>
      </c>
      <c r="K109" s="10" t="s">
        <v>408</v>
      </c>
    </row>
    <row r="110" ht="29" customHeight="1" spans="1:11">
      <c r="A110" s="6">
        <v>102</v>
      </c>
      <c r="B110" s="10" t="s">
        <v>409</v>
      </c>
      <c r="C110" s="10" t="s">
        <v>410</v>
      </c>
      <c r="D110" s="28">
        <v>142</v>
      </c>
      <c r="E110" s="28">
        <f t="shared" si="5"/>
        <v>3.408</v>
      </c>
      <c r="F110" s="9" t="s">
        <v>16</v>
      </c>
      <c r="G110" s="10" t="s">
        <v>411</v>
      </c>
      <c r="H110" s="27">
        <v>48</v>
      </c>
      <c r="I110" s="10" t="s">
        <v>378</v>
      </c>
      <c r="J110" s="10" t="s">
        <v>379</v>
      </c>
      <c r="K110" s="10" t="s">
        <v>412</v>
      </c>
    </row>
    <row r="111" ht="29" customHeight="1" spans="1:11">
      <c r="A111" s="6">
        <v>103</v>
      </c>
      <c r="B111" s="10" t="s">
        <v>413</v>
      </c>
      <c r="C111" s="10" t="s">
        <v>414</v>
      </c>
      <c r="D111" s="28">
        <v>79</v>
      </c>
      <c r="E111" s="28">
        <f t="shared" si="5"/>
        <v>1.896</v>
      </c>
      <c r="F111" s="9" t="s">
        <v>16</v>
      </c>
      <c r="G111" s="10" t="s">
        <v>415</v>
      </c>
      <c r="H111" s="27">
        <v>26</v>
      </c>
      <c r="I111" s="10" t="s">
        <v>378</v>
      </c>
      <c r="J111" s="10" t="s">
        <v>379</v>
      </c>
      <c r="K111" s="10" t="s">
        <v>416</v>
      </c>
    </row>
    <row r="112" ht="29" customHeight="1" spans="1:11">
      <c r="A112" s="6">
        <v>104</v>
      </c>
      <c r="B112" s="10" t="s">
        <v>417</v>
      </c>
      <c r="C112" s="10" t="s">
        <v>418</v>
      </c>
      <c r="D112" s="28">
        <v>70</v>
      </c>
      <c r="E112" s="28">
        <f t="shared" si="5"/>
        <v>1.68</v>
      </c>
      <c r="F112" s="9" t="s">
        <v>16</v>
      </c>
      <c r="G112" s="10" t="s">
        <v>419</v>
      </c>
      <c r="H112" s="27">
        <v>23</v>
      </c>
      <c r="I112" s="10" t="s">
        <v>378</v>
      </c>
      <c r="J112" s="10" t="s">
        <v>379</v>
      </c>
      <c r="K112" s="10" t="s">
        <v>420</v>
      </c>
    </row>
    <row r="113" ht="29" customHeight="1" spans="1:11">
      <c r="A113" s="6">
        <v>105</v>
      </c>
      <c r="B113" s="10" t="s">
        <v>421</v>
      </c>
      <c r="C113" s="10" t="s">
        <v>422</v>
      </c>
      <c r="D113" s="28">
        <v>86</v>
      </c>
      <c r="E113" s="28">
        <f t="shared" si="5"/>
        <v>2.064</v>
      </c>
      <c r="F113" s="9" t="s">
        <v>16</v>
      </c>
      <c r="G113" s="10" t="s">
        <v>423</v>
      </c>
      <c r="H113" s="27">
        <v>40</v>
      </c>
      <c r="I113" s="10" t="s">
        <v>378</v>
      </c>
      <c r="J113" s="10" t="s">
        <v>379</v>
      </c>
      <c r="K113" s="10" t="s">
        <v>424</v>
      </c>
    </row>
    <row r="114" ht="29" customHeight="1" spans="1:11">
      <c r="A114" s="6">
        <v>106</v>
      </c>
      <c r="B114" s="10" t="s">
        <v>425</v>
      </c>
      <c r="C114" s="10" t="s">
        <v>426</v>
      </c>
      <c r="D114" s="28">
        <v>91</v>
      </c>
      <c r="E114" s="28">
        <f t="shared" si="5"/>
        <v>2.184</v>
      </c>
      <c r="F114" s="9" t="s">
        <v>16</v>
      </c>
      <c r="G114" s="10" t="s">
        <v>427</v>
      </c>
      <c r="H114" s="27">
        <v>74</v>
      </c>
      <c r="I114" s="10" t="s">
        <v>378</v>
      </c>
      <c r="J114" s="10" t="s">
        <v>379</v>
      </c>
      <c r="K114" s="10" t="s">
        <v>428</v>
      </c>
    </row>
    <row r="115" ht="29" customHeight="1" spans="1:11">
      <c r="A115" s="6">
        <v>107</v>
      </c>
      <c r="B115" s="10" t="s">
        <v>429</v>
      </c>
      <c r="C115" s="10" t="s">
        <v>430</v>
      </c>
      <c r="D115" s="28">
        <v>120</v>
      </c>
      <c r="E115" s="28">
        <f t="shared" si="5"/>
        <v>2.88</v>
      </c>
      <c r="F115" s="9" t="s">
        <v>16</v>
      </c>
      <c r="G115" s="10" t="s">
        <v>431</v>
      </c>
      <c r="H115" s="27">
        <v>94</v>
      </c>
      <c r="I115" s="10" t="s">
        <v>378</v>
      </c>
      <c r="J115" s="10" t="s">
        <v>379</v>
      </c>
      <c r="K115" s="10" t="s">
        <v>432</v>
      </c>
    </row>
    <row r="116" ht="29" customHeight="1" spans="1:11">
      <c r="A116" s="6">
        <v>108</v>
      </c>
      <c r="B116" s="10" t="s">
        <v>433</v>
      </c>
      <c r="C116" s="10" t="s">
        <v>434</v>
      </c>
      <c r="D116" s="28">
        <v>67</v>
      </c>
      <c r="E116" s="28">
        <f t="shared" si="5"/>
        <v>1.608</v>
      </c>
      <c r="F116" s="9" t="s">
        <v>16</v>
      </c>
      <c r="G116" s="10" t="s">
        <v>435</v>
      </c>
      <c r="H116" s="27">
        <v>34</v>
      </c>
      <c r="I116" s="10" t="s">
        <v>378</v>
      </c>
      <c r="J116" s="10" t="s">
        <v>379</v>
      </c>
      <c r="K116" s="10" t="s">
        <v>436</v>
      </c>
    </row>
    <row r="117" ht="29" customHeight="1" spans="1:11">
      <c r="A117" s="6">
        <v>109</v>
      </c>
      <c r="B117" s="10" t="s">
        <v>437</v>
      </c>
      <c r="C117" s="10" t="s">
        <v>438</v>
      </c>
      <c r="D117" s="28">
        <v>86</v>
      </c>
      <c r="E117" s="28">
        <f t="shared" si="5"/>
        <v>2.064</v>
      </c>
      <c r="F117" s="9" t="s">
        <v>16</v>
      </c>
      <c r="G117" s="10" t="s">
        <v>423</v>
      </c>
      <c r="H117" s="27">
        <v>50</v>
      </c>
      <c r="I117" s="10" t="s">
        <v>378</v>
      </c>
      <c r="J117" s="10" t="s">
        <v>379</v>
      </c>
      <c r="K117" s="10" t="s">
        <v>439</v>
      </c>
    </row>
    <row r="118" ht="29" customHeight="1" spans="1:11">
      <c r="A118" s="6">
        <v>110</v>
      </c>
      <c r="B118" s="10" t="s">
        <v>440</v>
      </c>
      <c r="C118" s="10" t="s">
        <v>441</v>
      </c>
      <c r="D118" s="28">
        <v>215</v>
      </c>
      <c r="E118" s="28">
        <f t="shared" si="5"/>
        <v>5.16</v>
      </c>
      <c r="F118" s="9" t="s">
        <v>16</v>
      </c>
      <c r="G118" s="10" t="s">
        <v>442</v>
      </c>
      <c r="H118" s="27">
        <v>99</v>
      </c>
      <c r="I118" s="10" t="s">
        <v>378</v>
      </c>
      <c r="J118" s="10" t="s">
        <v>379</v>
      </c>
      <c r="K118" s="10" t="s">
        <v>443</v>
      </c>
    </row>
    <row r="119" ht="29" customHeight="1" spans="1:11">
      <c r="A119" s="6">
        <v>111</v>
      </c>
      <c r="B119" s="10" t="s">
        <v>444</v>
      </c>
      <c r="C119" s="10" t="s">
        <v>445</v>
      </c>
      <c r="D119" s="28">
        <v>145</v>
      </c>
      <c r="E119" s="28">
        <f t="shared" si="5"/>
        <v>3.48</v>
      </c>
      <c r="F119" s="9" t="s">
        <v>16</v>
      </c>
      <c r="G119" s="10" t="s">
        <v>446</v>
      </c>
      <c r="H119" s="27">
        <v>114</v>
      </c>
      <c r="I119" s="10" t="s">
        <v>378</v>
      </c>
      <c r="J119" s="10" t="s">
        <v>379</v>
      </c>
      <c r="K119" s="10" t="s">
        <v>447</v>
      </c>
    </row>
    <row r="120" ht="29" customHeight="1" spans="1:11">
      <c r="A120" s="6">
        <v>112</v>
      </c>
      <c r="B120" s="10" t="s">
        <v>448</v>
      </c>
      <c r="C120" s="10" t="s">
        <v>449</v>
      </c>
      <c r="D120" s="28">
        <v>58</v>
      </c>
      <c r="E120" s="28">
        <f t="shared" si="5"/>
        <v>1.392</v>
      </c>
      <c r="F120" s="9" t="s">
        <v>16</v>
      </c>
      <c r="G120" s="10" t="s">
        <v>450</v>
      </c>
      <c r="H120" s="27">
        <v>46</v>
      </c>
      <c r="I120" s="10" t="s">
        <v>378</v>
      </c>
      <c r="J120" s="10" t="s">
        <v>379</v>
      </c>
      <c r="K120" s="10" t="s">
        <v>451</v>
      </c>
    </row>
    <row r="121" ht="29" customHeight="1" spans="1:11">
      <c r="A121" s="6">
        <v>113</v>
      </c>
      <c r="B121" s="10" t="s">
        <v>452</v>
      </c>
      <c r="C121" s="10" t="s">
        <v>453</v>
      </c>
      <c r="D121" s="28">
        <v>226</v>
      </c>
      <c r="E121" s="28">
        <f t="shared" si="5"/>
        <v>5.424</v>
      </c>
      <c r="F121" s="9" t="s">
        <v>16</v>
      </c>
      <c r="G121" s="10" t="s">
        <v>454</v>
      </c>
      <c r="H121" s="27">
        <v>124</v>
      </c>
      <c r="I121" s="10" t="s">
        <v>378</v>
      </c>
      <c r="J121" s="10" t="s">
        <v>379</v>
      </c>
      <c r="K121" s="10" t="s">
        <v>455</v>
      </c>
    </row>
    <row r="122" ht="29" customHeight="1" spans="1:11">
      <c r="A122" s="6">
        <v>114</v>
      </c>
      <c r="B122" s="10" t="s">
        <v>456</v>
      </c>
      <c r="C122" s="10" t="s">
        <v>457</v>
      </c>
      <c r="D122" s="28">
        <v>312.5</v>
      </c>
      <c r="E122" s="28">
        <f t="shared" si="5"/>
        <v>7.5</v>
      </c>
      <c r="F122" s="9" t="s">
        <v>16</v>
      </c>
      <c r="G122" s="10" t="s">
        <v>458</v>
      </c>
      <c r="H122" s="27">
        <v>64</v>
      </c>
      <c r="I122" s="10" t="s">
        <v>378</v>
      </c>
      <c r="J122" s="10" t="s">
        <v>379</v>
      </c>
      <c r="K122" s="10" t="s">
        <v>459</v>
      </c>
    </row>
    <row r="123" ht="29" customHeight="1" spans="1:11">
      <c r="A123" s="6">
        <v>115</v>
      </c>
      <c r="B123" s="10" t="s">
        <v>460</v>
      </c>
      <c r="C123" s="10" t="s">
        <v>461</v>
      </c>
      <c r="D123" s="28">
        <v>299</v>
      </c>
      <c r="E123" s="28">
        <f t="shared" si="5"/>
        <v>7.176</v>
      </c>
      <c r="F123" s="9" t="s">
        <v>16</v>
      </c>
      <c r="G123" s="10" t="s">
        <v>462</v>
      </c>
      <c r="H123" s="27">
        <v>119</v>
      </c>
      <c r="I123" s="10" t="s">
        <v>378</v>
      </c>
      <c r="J123" s="10" t="s">
        <v>379</v>
      </c>
      <c r="K123" s="10" t="s">
        <v>463</v>
      </c>
    </row>
    <row r="124" ht="29" customHeight="1" spans="1:11">
      <c r="A124" s="6">
        <v>116</v>
      </c>
      <c r="B124" s="10" t="s">
        <v>464</v>
      </c>
      <c r="C124" s="10" t="s">
        <v>465</v>
      </c>
      <c r="D124" s="28">
        <v>184</v>
      </c>
      <c r="E124" s="28">
        <f t="shared" si="5"/>
        <v>4.416</v>
      </c>
      <c r="F124" s="9" t="s">
        <v>16</v>
      </c>
      <c r="G124" s="10" t="s">
        <v>466</v>
      </c>
      <c r="H124" s="27">
        <v>32</v>
      </c>
      <c r="I124" s="10" t="s">
        <v>378</v>
      </c>
      <c r="J124" s="10" t="s">
        <v>379</v>
      </c>
      <c r="K124" s="10" t="s">
        <v>467</v>
      </c>
    </row>
    <row r="125" ht="29" customHeight="1" spans="1:11">
      <c r="A125" s="6">
        <v>117</v>
      </c>
      <c r="B125" s="10" t="s">
        <v>468</v>
      </c>
      <c r="C125" s="10" t="s">
        <v>469</v>
      </c>
      <c r="D125" s="28">
        <v>153</v>
      </c>
      <c r="E125" s="28">
        <f t="shared" si="5"/>
        <v>3.672</v>
      </c>
      <c r="F125" s="9" t="s">
        <v>16</v>
      </c>
      <c r="G125" s="10" t="s">
        <v>470</v>
      </c>
      <c r="H125" s="27">
        <v>62</v>
      </c>
      <c r="I125" s="10" t="s">
        <v>378</v>
      </c>
      <c r="J125" s="10" t="s">
        <v>379</v>
      </c>
      <c r="K125" s="10" t="s">
        <v>471</v>
      </c>
    </row>
    <row r="126" ht="29" customHeight="1" spans="1:11">
      <c r="A126" s="6">
        <v>118</v>
      </c>
      <c r="B126" s="10" t="s">
        <v>472</v>
      </c>
      <c r="C126" s="10" t="s">
        <v>473</v>
      </c>
      <c r="D126" s="28">
        <v>181</v>
      </c>
      <c r="E126" s="28">
        <f t="shared" si="5"/>
        <v>4.344</v>
      </c>
      <c r="F126" s="9" t="s">
        <v>16</v>
      </c>
      <c r="G126" s="10" t="s">
        <v>474</v>
      </c>
      <c r="H126" s="27">
        <v>45</v>
      </c>
      <c r="I126" s="10" t="s">
        <v>378</v>
      </c>
      <c r="J126" s="10" t="s">
        <v>379</v>
      </c>
      <c r="K126" s="10" t="s">
        <v>475</v>
      </c>
    </row>
    <row r="127" ht="29" customHeight="1" spans="1:11">
      <c r="A127" s="6">
        <v>119</v>
      </c>
      <c r="B127" s="10" t="s">
        <v>476</v>
      </c>
      <c r="C127" s="10" t="s">
        <v>477</v>
      </c>
      <c r="D127" s="28">
        <v>59</v>
      </c>
      <c r="E127" s="28">
        <f t="shared" si="5"/>
        <v>1.416</v>
      </c>
      <c r="F127" s="9" t="s">
        <v>16</v>
      </c>
      <c r="G127" s="10" t="s">
        <v>478</v>
      </c>
      <c r="H127" s="27">
        <v>87</v>
      </c>
      <c r="I127" s="10" t="s">
        <v>378</v>
      </c>
      <c r="J127" s="10" t="s">
        <v>379</v>
      </c>
      <c r="K127" s="10" t="s">
        <v>479</v>
      </c>
    </row>
    <row r="128" ht="29" customHeight="1" spans="1:11">
      <c r="A128" s="6">
        <v>120</v>
      </c>
      <c r="B128" s="10" t="s">
        <v>480</v>
      </c>
      <c r="C128" s="10" t="s">
        <v>481</v>
      </c>
      <c r="D128" s="28">
        <v>324</v>
      </c>
      <c r="E128" s="28">
        <f t="shared" si="5"/>
        <v>7.776</v>
      </c>
      <c r="F128" s="9" t="s">
        <v>16</v>
      </c>
      <c r="G128" s="10" t="s">
        <v>482</v>
      </c>
      <c r="H128" s="27">
        <v>90</v>
      </c>
      <c r="I128" s="10" t="s">
        <v>378</v>
      </c>
      <c r="J128" s="10" t="s">
        <v>379</v>
      </c>
      <c r="K128" s="10" t="s">
        <v>483</v>
      </c>
    </row>
    <row r="129" ht="29" customHeight="1" spans="1:11">
      <c r="A129" s="6">
        <v>121</v>
      </c>
      <c r="B129" s="10" t="s">
        <v>484</v>
      </c>
      <c r="C129" s="10" t="s">
        <v>485</v>
      </c>
      <c r="D129" s="28">
        <v>212</v>
      </c>
      <c r="E129" s="28">
        <f t="shared" si="5"/>
        <v>5.088</v>
      </c>
      <c r="F129" s="9" t="s">
        <v>16</v>
      </c>
      <c r="G129" s="10" t="s">
        <v>486</v>
      </c>
      <c r="H129" s="27">
        <v>139</v>
      </c>
      <c r="I129" s="10" t="s">
        <v>378</v>
      </c>
      <c r="J129" s="10" t="s">
        <v>379</v>
      </c>
      <c r="K129" s="10" t="s">
        <v>487</v>
      </c>
    </row>
    <row r="130" ht="29" customHeight="1" spans="1:11">
      <c r="A130" s="6">
        <v>122</v>
      </c>
      <c r="B130" s="10" t="s">
        <v>488</v>
      </c>
      <c r="C130" s="10" t="s">
        <v>489</v>
      </c>
      <c r="D130" s="28">
        <v>93</v>
      </c>
      <c r="E130" s="28">
        <f t="shared" si="5"/>
        <v>2.232</v>
      </c>
      <c r="F130" s="9" t="s">
        <v>16</v>
      </c>
      <c r="G130" s="10" t="s">
        <v>490</v>
      </c>
      <c r="H130" s="27">
        <v>62</v>
      </c>
      <c r="I130" s="10" t="s">
        <v>378</v>
      </c>
      <c r="J130" s="10" t="s">
        <v>379</v>
      </c>
      <c r="K130" s="10" t="s">
        <v>491</v>
      </c>
    </row>
    <row r="131" ht="29" customHeight="1" spans="1:11">
      <c r="A131" s="6" t="s">
        <v>77</v>
      </c>
      <c r="B131" s="6">
        <v>29</v>
      </c>
      <c r="C131" s="6"/>
      <c r="D131" s="6">
        <f>SUM(D102:D130)</f>
        <v>5700</v>
      </c>
      <c r="E131" s="6">
        <f>SUM(E102:E130)</f>
        <v>136.8</v>
      </c>
      <c r="F131" s="9"/>
      <c r="G131" s="6"/>
      <c r="H131" s="6">
        <f>SUM(H102:H130)</f>
        <v>2443</v>
      </c>
      <c r="I131" s="6"/>
      <c r="J131" s="10"/>
      <c r="K131" s="6"/>
    </row>
    <row r="132" ht="29" customHeight="1" spans="1:11">
      <c r="A132" s="6">
        <v>123</v>
      </c>
      <c r="B132" s="6" t="s">
        <v>492</v>
      </c>
      <c r="C132" s="37" t="s">
        <v>493</v>
      </c>
      <c r="D132" s="6">
        <v>368.5</v>
      </c>
      <c r="E132" s="6">
        <f>D132*0.024</f>
        <v>8.844</v>
      </c>
      <c r="F132" s="6" t="s">
        <v>16</v>
      </c>
      <c r="G132" s="38" t="s">
        <v>494</v>
      </c>
      <c r="H132" s="39">
        <v>126</v>
      </c>
      <c r="I132" s="38" t="s">
        <v>495</v>
      </c>
      <c r="J132" s="10" t="s">
        <v>496</v>
      </c>
      <c r="K132" s="37" t="s">
        <v>497</v>
      </c>
    </row>
    <row r="133" ht="29" customHeight="1" spans="1:11">
      <c r="A133" s="6">
        <v>124</v>
      </c>
      <c r="B133" s="6" t="s">
        <v>498</v>
      </c>
      <c r="C133" s="37" t="s">
        <v>499</v>
      </c>
      <c r="D133" s="6">
        <v>124</v>
      </c>
      <c r="E133" s="6">
        <f t="shared" ref="E133:E157" si="6">D133*0.024</f>
        <v>2.976</v>
      </c>
      <c r="F133" s="6" t="s">
        <v>16</v>
      </c>
      <c r="G133" s="38" t="s">
        <v>500</v>
      </c>
      <c r="H133" s="39">
        <v>98</v>
      </c>
      <c r="I133" s="38" t="s">
        <v>495</v>
      </c>
      <c r="J133" s="10" t="s">
        <v>496</v>
      </c>
      <c r="K133" s="37" t="s">
        <v>501</v>
      </c>
    </row>
    <row r="134" ht="29" customHeight="1" spans="1:11">
      <c r="A134" s="6">
        <v>125</v>
      </c>
      <c r="B134" s="6" t="s">
        <v>502</v>
      </c>
      <c r="C134" s="37" t="s">
        <v>503</v>
      </c>
      <c r="D134" s="6">
        <v>181</v>
      </c>
      <c r="E134" s="6">
        <f t="shared" si="6"/>
        <v>4.344</v>
      </c>
      <c r="F134" s="6" t="s">
        <v>16</v>
      </c>
      <c r="G134" s="38" t="s">
        <v>504</v>
      </c>
      <c r="H134" s="39">
        <v>53</v>
      </c>
      <c r="I134" s="38" t="s">
        <v>495</v>
      </c>
      <c r="J134" s="10" t="s">
        <v>496</v>
      </c>
      <c r="K134" s="37" t="s">
        <v>505</v>
      </c>
    </row>
    <row r="135" ht="29" customHeight="1" spans="1:11">
      <c r="A135" s="6">
        <v>126</v>
      </c>
      <c r="B135" s="6" t="s">
        <v>506</v>
      </c>
      <c r="C135" s="37" t="s">
        <v>507</v>
      </c>
      <c r="D135" s="6">
        <v>224</v>
      </c>
      <c r="E135" s="6">
        <f t="shared" si="6"/>
        <v>5.376</v>
      </c>
      <c r="F135" s="6" t="s">
        <v>16</v>
      </c>
      <c r="G135" s="38" t="s">
        <v>508</v>
      </c>
      <c r="H135" s="39">
        <v>106</v>
      </c>
      <c r="I135" s="38" t="s">
        <v>495</v>
      </c>
      <c r="J135" s="10" t="s">
        <v>496</v>
      </c>
      <c r="K135" s="37" t="s">
        <v>509</v>
      </c>
    </row>
    <row r="136" ht="29" customHeight="1" spans="1:11">
      <c r="A136" s="6">
        <v>127</v>
      </c>
      <c r="B136" s="6" t="s">
        <v>510</v>
      </c>
      <c r="C136" s="37" t="s">
        <v>511</v>
      </c>
      <c r="D136" s="6">
        <v>81</v>
      </c>
      <c r="E136" s="6">
        <f t="shared" si="6"/>
        <v>1.944</v>
      </c>
      <c r="F136" s="6" t="s">
        <v>16</v>
      </c>
      <c r="G136" s="38" t="s">
        <v>512</v>
      </c>
      <c r="H136" s="39">
        <v>39</v>
      </c>
      <c r="I136" s="38" t="s">
        <v>495</v>
      </c>
      <c r="J136" s="10" t="s">
        <v>496</v>
      </c>
      <c r="K136" s="37" t="s">
        <v>513</v>
      </c>
    </row>
    <row r="137" ht="29" customHeight="1" spans="1:11">
      <c r="A137" s="6">
        <v>128</v>
      </c>
      <c r="B137" s="6" t="s">
        <v>514</v>
      </c>
      <c r="C137" s="37" t="s">
        <v>515</v>
      </c>
      <c r="D137" s="6">
        <v>127</v>
      </c>
      <c r="E137" s="6">
        <f t="shared" si="6"/>
        <v>3.048</v>
      </c>
      <c r="F137" s="6" t="s">
        <v>16</v>
      </c>
      <c r="G137" s="38" t="s">
        <v>516</v>
      </c>
      <c r="H137" s="39">
        <v>63</v>
      </c>
      <c r="I137" s="38" t="s">
        <v>495</v>
      </c>
      <c r="J137" s="10" t="s">
        <v>496</v>
      </c>
      <c r="K137" s="37" t="s">
        <v>517</v>
      </c>
    </row>
    <row r="138" ht="29" customHeight="1" spans="1:11">
      <c r="A138" s="6">
        <v>129</v>
      </c>
      <c r="B138" s="6" t="s">
        <v>518</v>
      </c>
      <c r="C138" s="37" t="s">
        <v>519</v>
      </c>
      <c r="D138" s="6">
        <v>155</v>
      </c>
      <c r="E138" s="6">
        <f t="shared" si="6"/>
        <v>3.72</v>
      </c>
      <c r="F138" s="6" t="s">
        <v>16</v>
      </c>
      <c r="G138" s="38" t="s">
        <v>520</v>
      </c>
      <c r="H138" s="39">
        <v>35</v>
      </c>
      <c r="I138" s="38" t="s">
        <v>495</v>
      </c>
      <c r="J138" s="10" t="s">
        <v>496</v>
      </c>
      <c r="K138" s="37" t="s">
        <v>96</v>
      </c>
    </row>
    <row r="139" ht="29" customHeight="1" spans="1:11">
      <c r="A139" s="6">
        <v>130</v>
      </c>
      <c r="B139" s="6" t="s">
        <v>521</v>
      </c>
      <c r="C139" s="37" t="s">
        <v>522</v>
      </c>
      <c r="D139" s="6">
        <v>70</v>
      </c>
      <c r="E139" s="6">
        <f t="shared" si="6"/>
        <v>1.68</v>
      </c>
      <c r="F139" s="6" t="s">
        <v>16</v>
      </c>
      <c r="G139" s="38" t="s">
        <v>523</v>
      </c>
      <c r="H139" s="39">
        <v>31</v>
      </c>
      <c r="I139" s="38" t="s">
        <v>495</v>
      </c>
      <c r="J139" s="10" t="s">
        <v>496</v>
      </c>
      <c r="K139" s="37" t="s">
        <v>524</v>
      </c>
    </row>
    <row r="140" ht="29" customHeight="1" spans="1:11">
      <c r="A140" s="6">
        <v>131</v>
      </c>
      <c r="B140" s="6" t="s">
        <v>525</v>
      </c>
      <c r="C140" s="37" t="s">
        <v>526</v>
      </c>
      <c r="D140" s="6">
        <v>188</v>
      </c>
      <c r="E140" s="6">
        <f t="shared" si="6"/>
        <v>4.512</v>
      </c>
      <c r="F140" s="6" t="s">
        <v>16</v>
      </c>
      <c r="G140" s="38" t="s">
        <v>527</v>
      </c>
      <c r="H140" s="39">
        <v>69</v>
      </c>
      <c r="I140" s="38" t="s">
        <v>495</v>
      </c>
      <c r="J140" s="10" t="s">
        <v>496</v>
      </c>
      <c r="K140" s="37" t="s">
        <v>528</v>
      </c>
    </row>
    <row r="141" ht="29" customHeight="1" spans="1:11">
      <c r="A141" s="6">
        <v>132</v>
      </c>
      <c r="B141" s="6" t="s">
        <v>529</v>
      </c>
      <c r="C141" s="37" t="s">
        <v>530</v>
      </c>
      <c r="D141" s="6">
        <v>9</v>
      </c>
      <c r="E141" s="6">
        <f t="shared" si="6"/>
        <v>0.216</v>
      </c>
      <c r="F141" s="6" t="s">
        <v>16</v>
      </c>
      <c r="G141" s="38" t="s">
        <v>531</v>
      </c>
      <c r="H141" s="39">
        <v>8</v>
      </c>
      <c r="I141" s="38" t="s">
        <v>495</v>
      </c>
      <c r="J141" s="10" t="s">
        <v>496</v>
      </c>
      <c r="K141" s="37" t="s">
        <v>249</v>
      </c>
    </row>
    <row r="142" ht="29" customHeight="1" spans="1:11">
      <c r="A142" s="6">
        <v>133</v>
      </c>
      <c r="B142" s="6" t="s">
        <v>532</v>
      </c>
      <c r="C142" s="37" t="s">
        <v>533</v>
      </c>
      <c r="D142" s="6">
        <v>58</v>
      </c>
      <c r="E142" s="6">
        <f t="shared" si="6"/>
        <v>1.392</v>
      </c>
      <c r="F142" s="6" t="s">
        <v>16</v>
      </c>
      <c r="G142" s="38" t="s">
        <v>534</v>
      </c>
      <c r="H142" s="39">
        <v>27</v>
      </c>
      <c r="I142" s="38" t="s">
        <v>495</v>
      </c>
      <c r="J142" s="10" t="s">
        <v>496</v>
      </c>
      <c r="K142" s="37" t="s">
        <v>535</v>
      </c>
    </row>
    <row r="143" ht="29" customHeight="1" spans="1:11">
      <c r="A143" s="6">
        <v>134</v>
      </c>
      <c r="B143" s="6" t="s">
        <v>536</v>
      </c>
      <c r="C143" s="37" t="s">
        <v>537</v>
      </c>
      <c r="D143" s="6">
        <v>66.5</v>
      </c>
      <c r="E143" s="6">
        <f t="shared" si="6"/>
        <v>1.596</v>
      </c>
      <c r="F143" s="6" t="s">
        <v>16</v>
      </c>
      <c r="G143" s="38" t="s">
        <v>538</v>
      </c>
      <c r="H143" s="39">
        <v>33</v>
      </c>
      <c r="I143" s="38" t="s">
        <v>495</v>
      </c>
      <c r="J143" s="10" t="s">
        <v>496</v>
      </c>
      <c r="K143" s="37" t="s">
        <v>539</v>
      </c>
    </row>
    <row r="144" ht="29" customHeight="1" spans="1:11">
      <c r="A144" s="6">
        <v>135</v>
      </c>
      <c r="B144" s="6" t="s">
        <v>540</v>
      </c>
      <c r="C144" s="37" t="s">
        <v>541</v>
      </c>
      <c r="D144" s="6">
        <v>15</v>
      </c>
      <c r="E144" s="6">
        <f t="shared" si="6"/>
        <v>0.36</v>
      </c>
      <c r="F144" s="6" t="s">
        <v>16</v>
      </c>
      <c r="G144" s="38" t="s">
        <v>542</v>
      </c>
      <c r="H144" s="39">
        <v>0</v>
      </c>
      <c r="I144" s="38" t="s">
        <v>495</v>
      </c>
      <c r="J144" s="10" t="s">
        <v>496</v>
      </c>
      <c r="K144" s="37" t="s">
        <v>543</v>
      </c>
    </row>
    <row r="145" ht="29" customHeight="1" spans="1:11">
      <c r="A145" s="6">
        <v>136</v>
      </c>
      <c r="B145" s="6" t="s">
        <v>544</v>
      </c>
      <c r="C145" s="37" t="s">
        <v>545</v>
      </c>
      <c r="D145" s="6">
        <v>272</v>
      </c>
      <c r="E145" s="6">
        <f t="shared" si="6"/>
        <v>6.528</v>
      </c>
      <c r="F145" s="6" t="s">
        <v>16</v>
      </c>
      <c r="G145" s="38" t="s">
        <v>546</v>
      </c>
      <c r="H145" s="39">
        <v>147</v>
      </c>
      <c r="I145" s="38" t="s">
        <v>495</v>
      </c>
      <c r="J145" s="10" t="s">
        <v>496</v>
      </c>
      <c r="K145" s="37" t="s">
        <v>547</v>
      </c>
    </row>
    <row r="146" ht="29" customHeight="1" spans="1:11">
      <c r="A146" s="6">
        <v>137</v>
      </c>
      <c r="B146" s="6" t="s">
        <v>548</v>
      </c>
      <c r="C146" s="37" t="s">
        <v>549</v>
      </c>
      <c r="D146" s="6">
        <v>74</v>
      </c>
      <c r="E146" s="6">
        <f t="shared" si="6"/>
        <v>1.776</v>
      </c>
      <c r="F146" s="6" t="s">
        <v>16</v>
      </c>
      <c r="G146" s="38" t="s">
        <v>550</v>
      </c>
      <c r="H146" s="39">
        <v>66</v>
      </c>
      <c r="I146" s="38" t="s">
        <v>495</v>
      </c>
      <c r="J146" s="10" t="s">
        <v>496</v>
      </c>
      <c r="K146" s="37" t="s">
        <v>551</v>
      </c>
    </row>
    <row r="147" ht="29" customHeight="1" spans="1:11">
      <c r="A147" s="6">
        <v>138</v>
      </c>
      <c r="B147" s="6" t="s">
        <v>552</v>
      </c>
      <c r="C147" s="37" t="s">
        <v>553</v>
      </c>
      <c r="D147" s="6">
        <v>248</v>
      </c>
      <c r="E147" s="6">
        <f t="shared" si="6"/>
        <v>5.952</v>
      </c>
      <c r="F147" s="6" t="s">
        <v>16</v>
      </c>
      <c r="G147" s="38" t="s">
        <v>554</v>
      </c>
      <c r="H147" s="39">
        <v>128</v>
      </c>
      <c r="I147" s="38" t="s">
        <v>495</v>
      </c>
      <c r="J147" s="10" t="s">
        <v>496</v>
      </c>
      <c r="K147" s="37" t="s">
        <v>555</v>
      </c>
    </row>
    <row r="148" ht="30" customHeight="1" spans="1:11">
      <c r="A148" s="6">
        <v>139</v>
      </c>
      <c r="B148" s="6" t="s">
        <v>556</v>
      </c>
      <c r="C148" s="37" t="s">
        <v>557</v>
      </c>
      <c r="D148" s="6">
        <v>102</v>
      </c>
      <c r="E148" s="6">
        <f t="shared" si="6"/>
        <v>2.448</v>
      </c>
      <c r="F148" s="6" t="s">
        <v>16</v>
      </c>
      <c r="G148" s="38" t="s">
        <v>558</v>
      </c>
      <c r="H148" s="39">
        <v>61</v>
      </c>
      <c r="I148" s="38" t="s">
        <v>495</v>
      </c>
      <c r="J148" s="10" t="s">
        <v>496</v>
      </c>
      <c r="K148" s="37" t="s">
        <v>559</v>
      </c>
    </row>
    <row r="149" ht="30" customHeight="1" spans="1:11">
      <c r="A149" s="6">
        <v>140</v>
      </c>
      <c r="B149" s="6" t="s">
        <v>560</v>
      </c>
      <c r="C149" s="37" t="s">
        <v>561</v>
      </c>
      <c r="D149" s="6">
        <v>81</v>
      </c>
      <c r="E149" s="6">
        <f t="shared" si="6"/>
        <v>1.944</v>
      </c>
      <c r="F149" s="6" t="s">
        <v>16</v>
      </c>
      <c r="G149" s="38" t="s">
        <v>562</v>
      </c>
      <c r="H149" s="39">
        <v>36</v>
      </c>
      <c r="I149" s="38" t="s">
        <v>495</v>
      </c>
      <c r="J149" s="10" t="s">
        <v>496</v>
      </c>
      <c r="K149" s="37" t="s">
        <v>563</v>
      </c>
    </row>
    <row r="150" ht="30" customHeight="1" spans="1:11">
      <c r="A150" s="6">
        <v>141</v>
      </c>
      <c r="B150" s="6" t="s">
        <v>564</v>
      </c>
      <c r="C150" s="37" t="s">
        <v>565</v>
      </c>
      <c r="D150" s="6">
        <v>104</v>
      </c>
      <c r="E150" s="6">
        <f t="shared" si="6"/>
        <v>2.496</v>
      </c>
      <c r="F150" s="6" t="s">
        <v>16</v>
      </c>
      <c r="G150" s="38" t="s">
        <v>566</v>
      </c>
      <c r="H150" s="39">
        <v>60</v>
      </c>
      <c r="I150" s="38" t="s">
        <v>495</v>
      </c>
      <c r="J150" s="10" t="s">
        <v>496</v>
      </c>
      <c r="K150" s="37" t="s">
        <v>567</v>
      </c>
    </row>
    <row r="151" ht="30" customHeight="1" spans="1:11">
      <c r="A151" s="6">
        <v>142</v>
      </c>
      <c r="B151" s="6" t="s">
        <v>568</v>
      </c>
      <c r="C151" s="37" t="s">
        <v>569</v>
      </c>
      <c r="D151" s="6">
        <v>154</v>
      </c>
      <c r="E151" s="6">
        <f t="shared" si="6"/>
        <v>3.696</v>
      </c>
      <c r="F151" s="6" t="s">
        <v>16</v>
      </c>
      <c r="G151" s="38" t="s">
        <v>570</v>
      </c>
      <c r="H151" s="39">
        <v>38</v>
      </c>
      <c r="I151" s="38" t="s">
        <v>495</v>
      </c>
      <c r="J151" s="10" t="s">
        <v>496</v>
      </c>
      <c r="K151" s="37" t="s">
        <v>571</v>
      </c>
    </row>
    <row r="152" ht="30" customHeight="1" spans="1:11">
      <c r="A152" s="6">
        <v>143</v>
      </c>
      <c r="B152" s="6" t="s">
        <v>572</v>
      </c>
      <c r="C152" s="37" t="s">
        <v>573</v>
      </c>
      <c r="D152" s="6">
        <v>128</v>
      </c>
      <c r="E152" s="6">
        <f t="shared" si="6"/>
        <v>3.072</v>
      </c>
      <c r="F152" s="6" t="s">
        <v>16</v>
      </c>
      <c r="G152" s="38" t="s">
        <v>574</v>
      </c>
      <c r="H152" s="39">
        <v>65</v>
      </c>
      <c r="I152" s="38" t="s">
        <v>495</v>
      </c>
      <c r="J152" s="10" t="s">
        <v>496</v>
      </c>
      <c r="K152" s="37" t="s">
        <v>575</v>
      </c>
    </row>
    <row r="153" ht="30" customHeight="1" spans="1:11">
      <c r="A153" s="6">
        <v>144</v>
      </c>
      <c r="B153" s="6" t="s">
        <v>576</v>
      </c>
      <c r="C153" s="37" t="s">
        <v>577</v>
      </c>
      <c r="D153" s="6">
        <v>120</v>
      </c>
      <c r="E153" s="6">
        <f t="shared" si="6"/>
        <v>2.88</v>
      </c>
      <c r="F153" s="6" t="s">
        <v>16</v>
      </c>
      <c r="G153" s="38" t="s">
        <v>578</v>
      </c>
      <c r="H153" s="39">
        <v>44</v>
      </c>
      <c r="I153" s="38" t="s">
        <v>495</v>
      </c>
      <c r="J153" s="10" t="s">
        <v>496</v>
      </c>
      <c r="K153" s="37" t="s">
        <v>579</v>
      </c>
    </row>
    <row r="154" ht="30" customHeight="1" spans="1:11">
      <c r="A154" s="6">
        <v>145</v>
      </c>
      <c r="B154" s="6" t="s">
        <v>580</v>
      </c>
      <c r="C154" s="37" t="s">
        <v>581</v>
      </c>
      <c r="D154" s="6">
        <v>154</v>
      </c>
      <c r="E154" s="6">
        <f t="shared" si="6"/>
        <v>3.696</v>
      </c>
      <c r="F154" s="6" t="s">
        <v>16</v>
      </c>
      <c r="G154" s="38" t="s">
        <v>582</v>
      </c>
      <c r="H154" s="39">
        <v>90</v>
      </c>
      <c r="I154" s="38" t="s">
        <v>495</v>
      </c>
      <c r="J154" s="10" t="s">
        <v>496</v>
      </c>
      <c r="K154" s="37" t="s">
        <v>583</v>
      </c>
    </row>
    <row r="155" ht="30" customHeight="1" spans="1:11">
      <c r="A155" s="6">
        <v>146</v>
      </c>
      <c r="B155" s="6" t="s">
        <v>584</v>
      </c>
      <c r="C155" s="37" t="s">
        <v>585</v>
      </c>
      <c r="D155" s="6">
        <v>242</v>
      </c>
      <c r="E155" s="6">
        <f t="shared" si="6"/>
        <v>5.808</v>
      </c>
      <c r="F155" s="6" t="s">
        <v>16</v>
      </c>
      <c r="G155" s="38" t="s">
        <v>586</v>
      </c>
      <c r="H155" s="39">
        <v>132</v>
      </c>
      <c r="I155" s="38" t="s">
        <v>495</v>
      </c>
      <c r="J155" s="10" t="s">
        <v>496</v>
      </c>
      <c r="K155" s="37" t="s">
        <v>587</v>
      </c>
    </row>
    <row r="156" ht="30" customHeight="1" spans="1:11">
      <c r="A156" s="6">
        <v>147</v>
      </c>
      <c r="B156" s="6" t="s">
        <v>588</v>
      </c>
      <c r="C156" s="37" t="s">
        <v>589</v>
      </c>
      <c r="D156" s="6">
        <v>92</v>
      </c>
      <c r="E156" s="6">
        <f t="shared" si="6"/>
        <v>2.208</v>
      </c>
      <c r="F156" s="6" t="s">
        <v>16</v>
      </c>
      <c r="G156" s="38" t="s">
        <v>590</v>
      </c>
      <c r="H156" s="39">
        <v>35</v>
      </c>
      <c r="I156" s="38" t="s">
        <v>495</v>
      </c>
      <c r="J156" s="10" t="s">
        <v>496</v>
      </c>
      <c r="K156" s="37" t="s">
        <v>591</v>
      </c>
    </row>
    <row r="157" ht="30" customHeight="1" spans="1:11">
      <c r="A157" s="6">
        <v>148</v>
      </c>
      <c r="B157" s="6" t="s">
        <v>592</v>
      </c>
      <c r="C157" s="37" t="s">
        <v>593</v>
      </c>
      <c r="D157" s="6">
        <v>105</v>
      </c>
      <c r="E157" s="6">
        <f t="shared" si="6"/>
        <v>2.52</v>
      </c>
      <c r="F157" s="6" t="s">
        <v>16</v>
      </c>
      <c r="G157" s="38" t="s">
        <v>594</v>
      </c>
      <c r="H157" s="39">
        <v>36</v>
      </c>
      <c r="I157" s="38" t="s">
        <v>495</v>
      </c>
      <c r="J157" s="10" t="s">
        <v>496</v>
      </c>
      <c r="K157" s="37" t="s">
        <v>595</v>
      </c>
    </row>
    <row r="158" ht="30" customHeight="1" spans="1:11">
      <c r="A158" s="6" t="s">
        <v>77</v>
      </c>
      <c r="B158" s="6">
        <v>26</v>
      </c>
      <c r="C158" s="6"/>
      <c r="D158" s="6">
        <f>SUM(D132:D157)</f>
        <v>3543</v>
      </c>
      <c r="E158" s="6">
        <f>SUM(E132:E157)</f>
        <v>85.032</v>
      </c>
      <c r="F158" s="9"/>
      <c r="G158" s="37"/>
      <c r="H158" s="6">
        <f>SUM(H132:H157)</f>
        <v>1626</v>
      </c>
      <c r="I158" s="6"/>
      <c r="J158" s="10"/>
      <c r="K158" s="6"/>
    </row>
    <row r="159" ht="30" customHeight="1" spans="1:11">
      <c r="A159" s="28">
        <v>149</v>
      </c>
      <c r="B159" s="6" t="s">
        <v>596</v>
      </c>
      <c r="C159" s="6" t="s">
        <v>597</v>
      </c>
      <c r="D159" s="6">
        <v>268</v>
      </c>
      <c r="E159" s="28">
        <f>D159*0.024</f>
        <v>6.432</v>
      </c>
      <c r="F159" s="6" t="s">
        <v>16</v>
      </c>
      <c r="G159" s="10" t="s">
        <v>598</v>
      </c>
      <c r="H159" s="28">
        <v>183</v>
      </c>
      <c r="I159" s="6" t="s">
        <v>599</v>
      </c>
      <c r="J159" s="10" t="s">
        <v>600</v>
      </c>
      <c r="K159" s="6" t="s">
        <v>601</v>
      </c>
    </row>
    <row r="160" ht="30" customHeight="1" spans="1:11">
      <c r="A160" s="28">
        <v>150</v>
      </c>
      <c r="B160" s="6" t="s">
        <v>602</v>
      </c>
      <c r="C160" s="6" t="s">
        <v>603</v>
      </c>
      <c r="D160" s="6">
        <v>1146</v>
      </c>
      <c r="E160" s="28">
        <f t="shared" ref="E160:E174" si="7">D160*0.024</f>
        <v>27.504</v>
      </c>
      <c r="F160" s="6" t="s">
        <v>16</v>
      </c>
      <c r="G160" s="10" t="s">
        <v>604</v>
      </c>
      <c r="H160" s="28">
        <v>272</v>
      </c>
      <c r="I160" s="6" t="s">
        <v>599</v>
      </c>
      <c r="J160" s="10" t="s">
        <v>600</v>
      </c>
      <c r="K160" s="6" t="s">
        <v>605</v>
      </c>
    </row>
    <row r="161" ht="30" customHeight="1" spans="1:11">
      <c r="A161" s="28">
        <v>151</v>
      </c>
      <c r="B161" s="6" t="s">
        <v>606</v>
      </c>
      <c r="C161" s="6" t="s">
        <v>607</v>
      </c>
      <c r="D161" s="6">
        <v>635</v>
      </c>
      <c r="E161" s="28">
        <f t="shared" si="7"/>
        <v>15.24</v>
      </c>
      <c r="F161" s="6" t="s">
        <v>16</v>
      </c>
      <c r="G161" s="10" t="s">
        <v>608</v>
      </c>
      <c r="H161" s="28">
        <v>209</v>
      </c>
      <c r="I161" s="6" t="s">
        <v>599</v>
      </c>
      <c r="J161" s="10" t="s">
        <v>600</v>
      </c>
      <c r="K161" s="6" t="s">
        <v>609</v>
      </c>
    </row>
    <row r="162" ht="30" customHeight="1" spans="1:11">
      <c r="A162" s="28">
        <v>152</v>
      </c>
      <c r="B162" s="6" t="s">
        <v>610</v>
      </c>
      <c r="C162" s="6" t="s">
        <v>611</v>
      </c>
      <c r="D162" s="6">
        <v>204</v>
      </c>
      <c r="E162" s="28">
        <f t="shared" si="7"/>
        <v>4.896</v>
      </c>
      <c r="F162" s="6" t="s">
        <v>16</v>
      </c>
      <c r="G162" s="10" t="s">
        <v>612</v>
      </c>
      <c r="H162" s="28">
        <v>65</v>
      </c>
      <c r="I162" s="6" t="s">
        <v>599</v>
      </c>
      <c r="J162" s="10" t="s">
        <v>600</v>
      </c>
      <c r="K162" s="6" t="s">
        <v>613</v>
      </c>
    </row>
    <row r="163" ht="30" customHeight="1" spans="1:11">
      <c r="A163" s="28">
        <v>153</v>
      </c>
      <c r="B163" s="6" t="s">
        <v>614</v>
      </c>
      <c r="C163" s="6" t="s">
        <v>615</v>
      </c>
      <c r="D163" s="6">
        <v>370</v>
      </c>
      <c r="E163" s="28">
        <f t="shared" si="7"/>
        <v>8.88</v>
      </c>
      <c r="F163" s="6" t="s">
        <v>16</v>
      </c>
      <c r="G163" s="10" t="s">
        <v>616</v>
      </c>
      <c r="H163" s="28">
        <v>79</v>
      </c>
      <c r="I163" s="6" t="s">
        <v>599</v>
      </c>
      <c r="J163" s="10" t="s">
        <v>600</v>
      </c>
      <c r="K163" s="6" t="s">
        <v>617</v>
      </c>
    </row>
    <row r="164" ht="30" customHeight="1" spans="1:11">
      <c r="A164" s="28">
        <v>154</v>
      </c>
      <c r="B164" s="6" t="s">
        <v>618</v>
      </c>
      <c r="C164" s="6" t="s">
        <v>619</v>
      </c>
      <c r="D164" s="6">
        <v>260</v>
      </c>
      <c r="E164" s="28">
        <f t="shared" si="7"/>
        <v>6.24</v>
      </c>
      <c r="F164" s="6" t="s">
        <v>16</v>
      </c>
      <c r="G164" s="10" t="s">
        <v>620</v>
      </c>
      <c r="H164" s="28">
        <v>153</v>
      </c>
      <c r="I164" s="6" t="s">
        <v>599</v>
      </c>
      <c r="J164" s="10" t="s">
        <v>600</v>
      </c>
      <c r="K164" s="6" t="s">
        <v>621</v>
      </c>
    </row>
    <row r="165" ht="30" customHeight="1" spans="1:11">
      <c r="A165" s="28">
        <v>155</v>
      </c>
      <c r="B165" s="6" t="s">
        <v>622</v>
      </c>
      <c r="C165" s="6" t="s">
        <v>623</v>
      </c>
      <c r="D165" s="6">
        <v>255</v>
      </c>
      <c r="E165" s="28">
        <f t="shared" si="7"/>
        <v>6.12</v>
      </c>
      <c r="F165" s="6" t="s">
        <v>16</v>
      </c>
      <c r="G165" s="10" t="s">
        <v>624</v>
      </c>
      <c r="H165" s="28">
        <v>95</v>
      </c>
      <c r="I165" s="6" t="s">
        <v>599</v>
      </c>
      <c r="J165" s="10" t="s">
        <v>600</v>
      </c>
      <c r="K165" s="6" t="s">
        <v>625</v>
      </c>
    </row>
    <row r="166" ht="30" customHeight="1" spans="1:11">
      <c r="A166" s="28">
        <v>156</v>
      </c>
      <c r="B166" s="6" t="s">
        <v>626</v>
      </c>
      <c r="C166" s="6" t="s">
        <v>627</v>
      </c>
      <c r="D166" s="6">
        <v>390</v>
      </c>
      <c r="E166" s="28">
        <f t="shared" si="7"/>
        <v>9.36</v>
      </c>
      <c r="F166" s="6" t="s">
        <v>16</v>
      </c>
      <c r="G166" s="10" t="s">
        <v>628</v>
      </c>
      <c r="H166" s="28">
        <v>129</v>
      </c>
      <c r="I166" s="6" t="s">
        <v>599</v>
      </c>
      <c r="J166" s="10" t="s">
        <v>600</v>
      </c>
      <c r="K166" s="6" t="s">
        <v>629</v>
      </c>
    </row>
    <row r="167" ht="30" customHeight="1" spans="1:11">
      <c r="A167" s="28">
        <v>157</v>
      </c>
      <c r="B167" s="6" t="s">
        <v>630</v>
      </c>
      <c r="C167" s="6" t="s">
        <v>631</v>
      </c>
      <c r="D167" s="6">
        <v>50</v>
      </c>
      <c r="E167" s="28">
        <f t="shared" si="7"/>
        <v>1.2</v>
      </c>
      <c r="F167" s="6" t="s">
        <v>16</v>
      </c>
      <c r="G167" s="10" t="s">
        <v>632</v>
      </c>
      <c r="H167" s="28">
        <v>68</v>
      </c>
      <c r="I167" s="6" t="s">
        <v>599</v>
      </c>
      <c r="J167" s="10" t="s">
        <v>600</v>
      </c>
      <c r="K167" s="6" t="s">
        <v>633</v>
      </c>
    </row>
    <row r="168" ht="30" customHeight="1" spans="1:11">
      <c r="A168" s="28">
        <v>158</v>
      </c>
      <c r="B168" s="6" t="s">
        <v>634</v>
      </c>
      <c r="C168" s="6" t="s">
        <v>635</v>
      </c>
      <c r="D168" s="6">
        <v>72</v>
      </c>
      <c r="E168" s="28">
        <f t="shared" si="7"/>
        <v>1.728</v>
      </c>
      <c r="F168" s="6" t="s">
        <v>16</v>
      </c>
      <c r="G168" s="10" t="s">
        <v>636</v>
      </c>
      <c r="H168" s="28">
        <v>34</v>
      </c>
      <c r="I168" s="6" t="s">
        <v>599</v>
      </c>
      <c r="J168" s="10" t="s">
        <v>600</v>
      </c>
      <c r="K168" s="6" t="s">
        <v>173</v>
      </c>
    </row>
    <row r="169" ht="30" customHeight="1" spans="1:11">
      <c r="A169" s="28">
        <v>159</v>
      </c>
      <c r="B169" s="6" t="s">
        <v>637</v>
      </c>
      <c r="C169" s="6" t="s">
        <v>638</v>
      </c>
      <c r="D169" s="6">
        <v>134</v>
      </c>
      <c r="E169" s="28">
        <f t="shared" si="7"/>
        <v>3.216</v>
      </c>
      <c r="F169" s="6" t="s">
        <v>16</v>
      </c>
      <c r="G169" s="10" t="s">
        <v>639</v>
      </c>
      <c r="H169" s="28">
        <v>64</v>
      </c>
      <c r="I169" s="6" t="s">
        <v>599</v>
      </c>
      <c r="J169" s="10" t="s">
        <v>600</v>
      </c>
      <c r="K169" s="6" t="s">
        <v>640</v>
      </c>
    </row>
    <row r="170" ht="30" customHeight="1" spans="1:11">
      <c r="A170" s="28">
        <v>160</v>
      </c>
      <c r="B170" s="6" t="s">
        <v>641</v>
      </c>
      <c r="C170" s="6" t="s">
        <v>642</v>
      </c>
      <c r="D170" s="6">
        <v>642</v>
      </c>
      <c r="E170" s="28">
        <f t="shared" si="7"/>
        <v>15.408</v>
      </c>
      <c r="F170" s="6" t="s">
        <v>16</v>
      </c>
      <c r="G170" s="10" t="s">
        <v>643</v>
      </c>
      <c r="H170" s="28">
        <v>83</v>
      </c>
      <c r="I170" s="6" t="s">
        <v>599</v>
      </c>
      <c r="J170" s="10" t="s">
        <v>600</v>
      </c>
      <c r="K170" s="6" t="s">
        <v>644</v>
      </c>
    </row>
    <row r="171" ht="30" customHeight="1" spans="1:11">
      <c r="A171" s="28">
        <v>161</v>
      </c>
      <c r="B171" s="6" t="s">
        <v>645</v>
      </c>
      <c r="C171" s="6" t="s">
        <v>646</v>
      </c>
      <c r="D171" s="6">
        <v>1600</v>
      </c>
      <c r="E171" s="28">
        <f t="shared" si="7"/>
        <v>38.4</v>
      </c>
      <c r="F171" s="6" t="s">
        <v>16</v>
      </c>
      <c r="G171" s="10" t="s">
        <v>647</v>
      </c>
      <c r="H171" s="28">
        <v>220</v>
      </c>
      <c r="I171" s="6" t="s">
        <v>599</v>
      </c>
      <c r="J171" s="10" t="s">
        <v>600</v>
      </c>
      <c r="K171" s="6" t="s">
        <v>648</v>
      </c>
    </row>
    <row r="172" ht="30" customHeight="1" spans="1:11">
      <c r="A172" s="28">
        <v>162</v>
      </c>
      <c r="B172" s="6" t="s">
        <v>649</v>
      </c>
      <c r="C172" s="6" t="s">
        <v>650</v>
      </c>
      <c r="D172" s="6">
        <v>216</v>
      </c>
      <c r="E172" s="28">
        <f t="shared" si="7"/>
        <v>5.184</v>
      </c>
      <c r="F172" s="6" t="s">
        <v>16</v>
      </c>
      <c r="G172" s="10" t="s">
        <v>651</v>
      </c>
      <c r="H172" s="28">
        <v>47</v>
      </c>
      <c r="I172" s="6" t="s">
        <v>599</v>
      </c>
      <c r="J172" s="10" t="s">
        <v>600</v>
      </c>
      <c r="K172" s="6" t="s">
        <v>652</v>
      </c>
    </row>
    <row r="173" ht="30" customHeight="1" spans="1:11">
      <c r="A173" s="28">
        <v>163</v>
      </c>
      <c r="B173" s="6" t="s">
        <v>653</v>
      </c>
      <c r="C173" s="6" t="s">
        <v>654</v>
      </c>
      <c r="D173" s="6">
        <v>286</v>
      </c>
      <c r="E173" s="28">
        <f t="shared" si="7"/>
        <v>6.864</v>
      </c>
      <c r="F173" s="6" t="s">
        <v>16</v>
      </c>
      <c r="G173" s="10" t="s">
        <v>655</v>
      </c>
      <c r="H173" s="28">
        <v>128</v>
      </c>
      <c r="I173" s="6" t="s">
        <v>599</v>
      </c>
      <c r="J173" s="10" t="s">
        <v>600</v>
      </c>
      <c r="K173" s="6" t="s">
        <v>656</v>
      </c>
    </row>
    <row r="174" ht="30" customHeight="1" spans="1:11">
      <c r="A174" s="28">
        <v>164</v>
      </c>
      <c r="B174" s="6" t="s">
        <v>657</v>
      </c>
      <c r="C174" s="6" t="s">
        <v>658</v>
      </c>
      <c r="D174" s="6">
        <v>511</v>
      </c>
      <c r="E174" s="28">
        <f t="shared" si="7"/>
        <v>12.264</v>
      </c>
      <c r="F174" s="6" t="s">
        <v>16</v>
      </c>
      <c r="G174" s="10" t="s">
        <v>659</v>
      </c>
      <c r="H174" s="28">
        <v>180</v>
      </c>
      <c r="I174" s="6" t="s">
        <v>599</v>
      </c>
      <c r="J174" s="10" t="s">
        <v>600</v>
      </c>
      <c r="K174" s="6" t="s">
        <v>660</v>
      </c>
    </row>
    <row r="175" ht="30" customHeight="1" spans="1:11">
      <c r="A175" s="27" t="s">
        <v>77</v>
      </c>
      <c r="B175" s="27">
        <v>16</v>
      </c>
      <c r="C175" s="27"/>
      <c r="D175" s="6">
        <f>SUM(D159:D174)</f>
        <v>7039</v>
      </c>
      <c r="E175" s="6">
        <f>SUM(E159:E174)</f>
        <v>168.936</v>
      </c>
      <c r="F175" s="6"/>
      <c r="G175" s="6"/>
      <c r="H175" s="6">
        <f>SUM(H159:H174)</f>
        <v>2009</v>
      </c>
      <c r="I175" s="6"/>
      <c r="J175" s="10"/>
      <c r="K175" s="10"/>
    </row>
    <row r="176" ht="30" customHeight="1" spans="1:11">
      <c r="A176" s="27">
        <v>165</v>
      </c>
      <c r="B176" s="10" t="s">
        <v>661</v>
      </c>
      <c r="C176" s="10" t="s">
        <v>662</v>
      </c>
      <c r="D176" s="6">
        <v>89</v>
      </c>
      <c r="E176" s="6">
        <f>D176*0.024</f>
        <v>2.136</v>
      </c>
      <c r="F176" s="6" t="s">
        <v>16</v>
      </c>
      <c r="G176" s="6" t="s">
        <v>663</v>
      </c>
      <c r="H176" s="6">
        <v>25</v>
      </c>
      <c r="I176" s="6" t="s">
        <v>664</v>
      </c>
      <c r="J176" s="10" t="s">
        <v>665</v>
      </c>
      <c r="K176" s="10" t="s">
        <v>666</v>
      </c>
    </row>
    <row r="177" ht="30" customHeight="1" spans="1:11">
      <c r="A177" s="27">
        <v>166</v>
      </c>
      <c r="B177" s="10" t="s">
        <v>667</v>
      </c>
      <c r="C177" s="10" t="s">
        <v>668</v>
      </c>
      <c r="D177" s="6">
        <v>170</v>
      </c>
      <c r="E177" s="6">
        <f t="shared" ref="E177:E185" si="8">D177*0.024</f>
        <v>4.08</v>
      </c>
      <c r="F177" s="6" t="s">
        <v>16</v>
      </c>
      <c r="G177" s="6" t="s">
        <v>669</v>
      </c>
      <c r="H177" s="6">
        <v>101</v>
      </c>
      <c r="I177" s="6" t="s">
        <v>664</v>
      </c>
      <c r="J177" s="10" t="s">
        <v>665</v>
      </c>
      <c r="K177" s="10" t="s">
        <v>670</v>
      </c>
    </row>
    <row r="178" ht="30" customHeight="1" spans="1:11">
      <c r="A178" s="27">
        <v>167</v>
      </c>
      <c r="B178" s="10" t="s">
        <v>671</v>
      </c>
      <c r="C178" s="10" t="s">
        <v>672</v>
      </c>
      <c r="D178" s="6">
        <v>148</v>
      </c>
      <c r="E178" s="6">
        <f t="shared" si="8"/>
        <v>3.552</v>
      </c>
      <c r="F178" s="6" t="s">
        <v>16</v>
      </c>
      <c r="G178" s="6" t="s">
        <v>673</v>
      </c>
      <c r="H178" s="6">
        <v>57</v>
      </c>
      <c r="I178" s="6" t="s">
        <v>664</v>
      </c>
      <c r="J178" s="10" t="s">
        <v>665</v>
      </c>
      <c r="K178" s="10" t="s">
        <v>674</v>
      </c>
    </row>
    <row r="179" ht="30" customHeight="1" spans="1:11">
      <c r="A179" s="27">
        <v>168</v>
      </c>
      <c r="B179" s="10" t="s">
        <v>675</v>
      </c>
      <c r="C179" s="10" t="s">
        <v>676</v>
      </c>
      <c r="D179" s="6">
        <v>145</v>
      </c>
      <c r="E179" s="6">
        <f t="shared" si="8"/>
        <v>3.48</v>
      </c>
      <c r="F179" s="6" t="s">
        <v>16</v>
      </c>
      <c r="G179" s="6" t="s">
        <v>446</v>
      </c>
      <c r="H179" s="6">
        <v>96</v>
      </c>
      <c r="I179" s="6" t="s">
        <v>664</v>
      </c>
      <c r="J179" s="10" t="s">
        <v>665</v>
      </c>
      <c r="K179" s="10" t="s">
        <v>677</v>
      </c>
    </row>
    <row r="180" ht="30" customHeight="1" spans="1:11">
      <c r="A180" s="27">
        <v>169</v>
      </c>
      <c r="B180" s="10" t="s">
        <v>678</v>
      </c>
      <c r="C180" s="10" t="s">
        <v>679</v>
      </c>
      <c r="D180" s="6">
        <v>199</v>
      </c>
      <c r="E180" s="6">
        <f t="shared" si="8"/>
        <v>4.776</v>
      </c>
      <c r="F180" s="6" t="s">
        <v>16</v>
      </c>
      <c r="G180" s="6" t="s">
        <v>680</v>
      </c>
      <c r="H180" s="6">
        <v>55</v>
      </c>
      <c r="I180" s="6" t="s">
        <v>664</v>
      </c>
      <c r="J180" s="10" t="s">
        <v>665</v>
      </c>
      <c r="K180" s="10" t="s">
        <v>681</v>
      </c>
    </row>
    <row r="181" ht="30" customHeight="1" spans="1:11">
      <c r="A181" s="27">
        <v>170</v>
      </c>
      <c r="B181" s="10" t="s">
        <v>682</v>
      </c>
      <c r="C181" s="10" t="s">
        <v>683</v>
      </c>
      <c r="D181" s="6">
        <v>75</v>
      </c>
      <c r="E181" s="6">
        <f t="shared" si="8"/>
        <v>1.8</v>
      </c>
      <c r="F181" s="6" t="s">
        <v>16</v>
      </c>
      <c r="G181" s="6" t="s">
        <v>684</v>
      </c>
      <c r="H181" s="6">
        <v>38</v>
      </c>
      <c r="I181" s="6" t="s">
        <v>664</v>
      </c>
      <c r="J181" s="10" t="s">
        <v>665</v>
      </c>
      <c r="K181" s="10" t="s">
        <v>685</v>
      </c>
    </row>
    <row r="182" ht="30" customHeight="1" spans="1:11">
      <c r="A182" s="27">
        <v>171</v>
      </c>
      <c r="B182" s="10" t="s">
        <v>686</v>
      </c>
      <c r="C182" s="10" t="s">
        <v>687</v>
      </c>
      <c r="D182" s="6">
        <v>165.5</v>
      </c>
      <c r="E182" s="6">
        <f t="shared" si="8"/>
        <v>3.972</v>
      </c>
      <c r="F182" s="6" t="s">
        <v>16</v>
      </c>
      <c r="G182" s="6" t="s">
        <v>688</v>
      </c>
      <c r="H182" s="6">
        <v>126</v>
      </c>
      <c r="I182" s="6" t="s">
        <v>664</v>
      </c>
      <c r="J182" s="10" t="s">
        <v>665</v>
      </c>
      <c r="K182" s="10" t="s">
        <v>689</v>
      </c>
    </row>
    <row r="183" ht="30" customHeight="1" spans="1:11">
      <c r="A183" s="27">
        <v>172</v>
      </c>
      <c r="B183" s="10" t="s">
        <v>690</v>
      </c>
      <c r="C183" s="10" t="s">
        <v>691</v>
      </c>
      <c r="D183" s="6">
        <v>257</v>
      </c>
      <c r="E183" s="6">
        <f t="shared" si="8"/>
        <v>6.168</v>
      </c>
      <c r="F183" s="6" t="s">
        <v>16</v>
      </c>
      <c r="G183" s="6" t="s">
        <v>692</v>
      </c>
      <c r="H183" s="6">
        <v>121</v>
      </c>
      <c r="I183" s="6" t="s">
        <v>664</v>
      </c>
      <c r="J183" s="10" t="s">
        <v>665</v>
      </c>
      <c r="K183" s="10" t="s">
        <v>693</v>
      </c>
    </row>
    <row r="184" ht="30" customHeight="1" spans="1:11">
      <c r="A184" s="27">
        <v>173</v>
      </c>
      <c r="B184" s="10" t="s">
        <v>694</v>
      </c>
      <c r="C184" s="10" t="s">
        <v>695</v>
      </c>
      <c r="D184" s="6">
        <v>442</v>
      </c>
      <c r="E184" s="6">
        <f t="shared" si="8"/>
        <v>10.608</v>
      </c>
      <c r="F184" s="6" t="s">
        <v>16</v>
      </c>
      <c r="G184" s="6" t="s">
        <v>696</v>
      </c>
      <c r="H184" s="6">
        <v>133</v>
      </c>
      <c r="I184" s="6" t="s">
        <v>664</v>
      </c>
      <c r="J184" s="10" t="s">
        <v>665</v>
      </c>
      <c r="K184" s="10" t="s">
        <v>697</v>
      </c>
    </row>
    <row r="185" ht="30" customHeight="1" spans="1:11">
      <c r="A185" s="27">
        <v>174</v>
      </c>
      <c r="B185" s="10" t="s">
        <v>698</v>
      </c>
      <c r="C185" s="10" t="s">
        <v>699</v>
      </c>
      <c r="D185" s="6">
        <v>303</v>
      </c>
      <c r="E185" s="6">
        <f t="shared" si="8"/>
        <v>7.272</v>
      </c>
      <c r="F185" s="6" t="s">
        <v>16</v>
      </c>
      <c r="G185" s="6" t="s">
        <v>700</v>
      </c>
      <c r="H185" s="6">
        <v>162</v>
      </c>
      <c r="I185" s="6" t="s">
        <v>664</v>
      </c>
      <c r="J185" s="10" t="s">
        <v>665</v>
      </c>
      <c r="K185" s="10" t="s">
        <v>701</v>
      </c>
    </row>
    <row r="186" ht="30" customHeight="1" spans="1:11">
      <c r="A186" s="27" t="s">
        <v>77</v>
      </c>
      <c r="B186" s="27">
        <v>10</v>
      </c>
      <c r="C186" s="27"/>
      <c r="D186" s="6">
        <f>SUM(D176:D185)</f>
        <v>1993.5</v>
      </c>
      <c r="E186" s="6">
        <f>SUM(E176:E185)</f>
        <v>47.844</v>
      </c>
      <c r="F186" s="37"/>
      <c r="G186" s="37"/>
      <c r="H186" s="6">
        <f>SUM(H176:H185)</f>
        <v>914</v>
      </c>
      <c r="I186" s="6"/>
      <c r="J186" s="27"/>
      <c r="K186" s="10"/>
    </row>
    <row r="187" ht="30" customHeight="1" spans="1:11">
      <c r="A187" s="28">
        <v>175</v>
      </c>
      <c r="B187" s="10" t="s">
        <v>702</v>
      </c>
      <c r="C187" s="6" t="s">
        <v>703</v>
      </c>
      <c r="D187" s="28">
        <v>75</v>
      </c>
      <c r="E187" s="28">
        <f>D187*0.024</f>
        <v>1.8</v>
      </c>
      <c r="F187" s="6" t="s">
        <v>16</v>
      </c>
      <c r="G187" s="10" t="s">
        <v>704</v>
      </c>
      <c r="H187" s="28">
        <v>128</v>
      </c>
      <c r="I187" s="6" t="s">
        <v>495</v>
      </c>
      <c r="J187" s="10" t="s">
        <v>705</v>
      </c>
      <c r="K187" s="6" t="s">
        <v>706</v>
      </c>
    </row>
    <row r="188" ht="30" customHeight="1" spans="1:11">
      <c r="A188" s="28">
        <v>176</v>
      </c>
      <c r="B188" s="10" t="s">
        <v>707</v>
      </c>
      <c r="C188" s="6" t="s">
        <v>708</v>
      </c>
      <c r="D188" s="28">
        <v>100</v>
      </c>
      <c r="E188" s="28">
        <f t="shared" ref="E188:E197" si="9">D188*0.024</f>
        <v>2.4</v>
      </c>
      <c r="F188" s="6" t="s">
        <v>16</v>
      </c>
      <c r="G188" s="10" t="s">
        <v>709</v>
      </c>
      <c r="H188" s="28">
        <v>103</v>
      </c>
      <c r="I188" s="6" t="s">
        <v>495</v>
      </c>
      <c r="J188" s="10" t="s">
        <v>705</v>
      </c>
      <c r="K188" s="6" t="s">
        <v>710</v>
      </c>
    </row>
    <row r="189" ht="30" customHeight="1" spans="1:11">
      <c r="A189" s="28">
        <v>177</v>
      </c>
      <c r="B189" s="10" t="s">
        <v>711</v>
      </c>
      <c r="C189" s="6" t="s">
        <v>712</v>
      </c>
      <c r="D189" s="28">
        <v>126</v>
      </c>
      <c r="E189" s="28">
        <f t="shared" si="9"/>
        <v>3.024</v>
      </c>
      <c r="F189" s="6" t="s">
        <v>16</v>
      </c>
      <c r="G189" s="10" t="s">
        <v>713</v>
      </c>
      <c r="H189" s="28">
        <v>112</v>
      </c>
      <c r="I189" s="6" t="s">
        <v>495</v>
      </c>
      <c r="J189" s="10" t="s">
        <v>705</v>
      </c>
      <c r="K189" s="6" t="s">
        <v>714</v>
      </c>
    </row>
    <row r="190" ht="30" customHeight="1" spans="1:11">
      <c r="A190" s="28">
        <v>178</v>
      </c>
      <c r="B190" s="10" t="s">
        <v>715</v>
      </c>
      <c r="C190" s="6" t="s">
        <v>716</v>
      </c>
      <c r="D190" s="28">
        <v>155</v>
      </c>
      <c r="E190" s="28">
        <f t="shared" si="9"/>
        <v>3.72</v>
      </c>
      <c r="F190" s="6" t="s">
        <v>16</v>
      </c>
      <c r="G190" s="10" t="s">
        <v>717</v>
      </c>
      <c r="H190" s="28">
        <v>75</v>
      </c>
      <c r="I190" s="6" t="s">
        <v>495</v>
      </c>
      <c r="J190" s="10" t="s">
        <v>705</v>
      </c>
      <c r="K190" s="6" t="s">
        <v>718</v>
      </c>
    </row>
    <row r="191" ht="30" customHeight="1" spans="1:11">
      <c r="A191" s="28">
        <v>179</v>
      </c>
      <c r="B191" s="10" t="s">
        <v>719</v>
      </c>
      <c r="C191" s="6" t="s">
        <v>720</v>
      </c>
      <c r="D191" s="28">
        <v>75</v>
      </c>
      <c r="E191" s="28">
        <f t="shared" si="9"/>
        <v>1.8</v>
      </c>
      <c r="F191" s="6" t="s">
        <v>16</v>
      </c>
      <c r="G191" s="10" t="s">
        <v>704</v>
      </c>
      <c r="H191" s="28">
        <v>121</v>
      </c>
      <c r="I191" s="6" t="s">
        <v>495</v>
      </c>
      <c r="J191" s="10" t="s">
        <v>705</v>
      </c>
      <c r="K191" s="6" t="s">
        <v>721</v>
      </c>
    </row>
    <row r="192" ht="30" customHeight="1" spans="1:11">
      <c r="A192" s="28">
        <v>180</v>
      </c>
      <c r="B192" s="10" t="s">
        <v>722</v>
      </c>
      <c r="C192" s="6" t="s">
        <v>723</v>
      </c>
      <c r="D192" s="28">
        <v>219</v>
      </c>
      <c r="E192" s="28">
        <f t="shared" si="9"/>
        <v>5.256</v>
      </c>
      <c r="F192" s="6" t="s">
        <v>16</v>
      </c>
      <c r="G192" s="10" t="s">
        <v>724</v>
      </c>
      <c r="H192" s="28">
        <v>169</v>
      </c>
      <c r="I192" s="6" t="s">
        <v>495</v>
      </c>
      <c r="J192" s="10" t="s">
        <v>705</v>
      </c>
      <c r="K192" s="6" t="s">
        <v>725</v>
      </c>
    </row>
    <row r="193" ht="30" customHeight="1" spans="1:11">
      <c r="A193" s="28">
        <v>181</v>
      </c>
      <c r="B193" s="10" t="s">
        <v>726</v>
      </c>
      <c r="C193" s="6" t="s">
        <v>727</v>
      </c>
      <c r="D193" s="28">
        <v>124</v>
      </c>
      <c r="E193" s="28">
        <f t="shared" si="9"/>
        <v>2.976</v>
      </c>
      <c r="F193" s="6" t="s">
        <v>16</v>
      </c>
      <c r="G193" s="10" t="s">
        <v>728</v>
      </c>
      <c r="H193" s="28">
        <v>103</v>
      </c>
      <c r="I193" s="6" t="s">
        <v>495</v>
      </c>
      <c r="J193" s="10" t="s">
        <v>705</v>
      </c>
      <c r="K193" s="6" t="s">
        <v>729</v>
      </c>
    </row>
    <row r="194" ht="30" customHeight="1" spans="1:11">
      <c r="A194" s="28">
        <v>182</v>
      </c>
      <c r="B194" s="10" t="s">
        <v>730</v>
      </c>
      <c r="C194" s="6" t="s">
        <v>731</v>
      </c>
      <c r="D194" s="28">
        <v>129</v>
      </c>
      <c r="E194" s="28">
        <f t="shared" si="9"/>
        <v>3.096</v>
      </c>
      <c r="F194" s="6" t="s">
        <v>16</v>
      </c>
      <c r="G194" s="10" t="s">
        <v>732</v>
      </c>
      <c r="H194" s="28">
        <v>100</v>
      </c>
      <c r="I194" s="6" t="s">
        <v>495</v>
      </c>
      <c r="J194" s="10" t="s">
        <v>705</v>
      </c>
      <c r="K194" s="6" t="s">
        <v>733</v>
      </c>
    </row>
    <row r="195" ht="30" customHeight="1" spans="1:11">
      <c r="A195" s="28">
        <v>183</v>
      </c>
      <c r="B195" s="10" t="s">
        <v>734</v>
      </c>
      <c r="C195" s="6" t="s">
        <v>735</v>
      </c>
      <c r="D195" s="28">
        <v>172</v>
      </c>
      <c r="E195" s="28">
        <f t="shared" si="9"/>
        <v>4.128</v>
      </c>
      <c r="F195" s="6" t="s">
        <v>16</v>
      </c>
      <c r="G195" s="10" t="s">
        <v>736</v>
      </c>
      <c r="H195" s="28">
        <v>116</v>
      </c>
      <c r="I195" s="6" t="s">
        <v>495</v>
      </c>
      <c r="J195" s="10" t="s">
        <v>705</v>
      </c>
      <c r="K195" s="6" t="s">
        <v>737</v>
      </c>
    </row>
    <row r="196" ht="30" customHeight="1" spans="1:11">
      <c r="A196" s="28">
        <v>184</v>
      </c>
      <c r="B196" s="10" t="s">
        <v>738</v>
      </c>
      <c r="C196" s="6" t="s">
        <v>739</v>
      </c>
      <c r="D196" s="28">
        <v>300</v>
      </c>
      <c r="E196" s="28">
        <f t="shared" si="9"/>
        <v>7.2</v>
      </c>
      <c r="F196" s="6" t="s">
        <v>16</v>
      </c>
      <c r="G196" s="10" t="s">
        <v>740</v>
      </c>
      <c r="H196" s="28">
        <v>150</v>
      </c>
      <c r="I196" s="6" t="s">
        <v>495</v>
      </c>
      <c r="J196" s="10" t="s">
        <v>705</v>
      </c>
      <c r="K196" s="6" t="s">
        <v>741</v>
      </c>
    </row>
    <row r="197" ht="30" customHeight="1" spans="1:11">
      <c r="A197" s="28">
        <v>185</v>
      </c>
      <c r="B197" s="10" t="s">
        <v>742</v>
      </c>
      <c r="C197" s="6" t="s">
        <v>743</v>
      </c>
      <c r="D197" s="28">
        <v>246</v>
      </c>
      <c r="E197" s="28">
        <f t="shared" si="9"/>
        <v>5.904</v>
      </c>
      <c r="F197" s="6" t="s">
        <v>16</v>
      </c>
      <c r="G197" s="10" t="s">
        <v>744</v>
      </c>
      <c r="H197" s="28">
        <v>269</v>
      </c>
      <c r="I197" s="6" t="s">
        <v>495</v>
      </c>
      <c r="J197" s="10" t="s">
        <v>705</v>
      </c>
      <c r="K197" s="6" t="s">
        <v>745</v>
      </c>
    </row>
    <row r="198" ht="30" customHeight="1" spans="1:11">
      <c r="A198" s="28" t="s">
        <v>77</v>
      </c>
      <c r="B198" s="28">
        <v>11</v>
      </c>
      <c r="C198" s="6"/>
      <c r="D198" s="28">
        <f>SUM(D187:D197)</f>
        <v>1721</v>
      </c>
      <c r="E198" s="28">
        <f>SUM(E187:E197)</f>
        <v>41.304</v>
      </c>
      <c r="F198" s="6"/>
      <c r="G198" s="28"/>
      <c r="H198" s="28">
        <f>SUM(H187:H197)</f>
        <v>1446</v>
      </c>
      <c r="I198" s="28"/>
      <c r="J198" s="28"/>
      <c r="K198" s="6"/>
    </row>
    <row r="199" ht="30" customHeight="1" spans="1:11">
      <c r="A199" s="10">
        <v>186</v>
      </c>
      <c r="B199" s="10" t="s">
        <v>746</v>
      </c>
      <c r="C199" s="10" t="s">
        <v>747</v>
      </c>
      <c r="D199" s="6">
        <v>523</v>
      </c>
      <c r="E199" s="6">
        <f t="shared" ref="E199:E210" si="10">D199*0.024</f>
        <v>12.552</v>
      </c>
      <c r="F199" s="6" t="s">
        <v>16</v>
      </c>
      <c r="G199" s="10" t="s">
        <v>748</v>
      </c>
      <c r="H199" s="10">
        <v>308</v>
      </c>
      <c r="I199" s="10" t="s">
        <v>749</v>
      </c>
      <c r="J199" s="10" t="s">
        <v>750</v>
      </c>
      <c r="K199" s="10" t="s">
        <v>751</v>
      </c>
    </row>
    <row r="200" ht="40" customHeight="1" spans="1:11">
      <c r="A200" s="10">
        <v>187</v>
      </c>
      <c r="B200" s="10" t="s">
        <v>752</v>
      </c>
      <c r="C200" s="10" t="s">
        <v>753</v>
      </c>
      <c r="D200" s="6">
        <v>2</v>
      </c>
      <c r="E200" s="6">
        <f t="shared" si="10"/>
        <v>0.048</v>
      </c>
      <c r="F200" s="6" t="s">
        <v>16</v>
      </c>
      <c r="G200" s="10" t="s">
        <v>754</v>
      </c>
      <c r="H200" s="10">
        <v>50</v>
      </c>
      <c r="I200" s="10" t="s">
        <v>749</v>
      </c>
      <c r="J200" s="10" t="s">
        <v>750</v>
      </c>
      <c r="K200" s="10" t="s">
        <v>755</v>
      </c>
    </row>
    <row r="201" ht="30" customHeight="1" spans="1:11">
      <c r="A201" s="10">
        <v>188</v>
      </c>
      <c r="B201" s="10" t="s">
        <v>756</v>
      </c>
      <c r="C201" s="10" t="s">
        <v>757</v>
      </c>
      <c r="D201" s="6">
        <v>163</v>
      </c>
      <c r="E201" s="6">
        <f t="shared" si="10"/>
        <v>3.912</v>
      </c>
      <c r="F201" s="6" t="s">
        <v>16</v>
      </c>
      <c r="G201" s="10" t="s">
        <v>758</v>
      </c>
      <c r="H201" s="10">
        <v>307</v>
      </c>
      <c r="I201" s="10" t="s">
        <v>749</v>
      </c>
      <c r="J201" s="10" t="s">
        <v>750</v>
      </c>
      <c r="K201" s="10" t="s">
        <v>759</v>
      </c>
    </row>
    <row r="202" ht="40" customHeight="1" spans="1:11">
      <c r="A202" s="10">
        <v>189</v>
      </c>
      <c r="B202" s="10" t="s">
        <v>760</v>
      </c>
      <c r="C202" s="10" t="s">
        <v>761</v>
      </c>
      <c r="D202" s="6">
        <v>140</v>
      </c>
      <c r="E202" s="6">
        <f t="shared" si="10"/>
        <v>3.36</v>
      </c>
      <c r="F202" s="6" t="s">
        <v>16</v>
      </c>
      <c r="G202" s="10" t="s">
        <v>762</v>
      </c>
      <c r="H202" s="10">
        <v>27</v>
      </c>
      <c r="I202" s="10" t="s">
        <v>749</v>
      </c>
      <c r="J202" s="10" t="s">
        <v>750</v>
      </c>
      <c r="K202" s="10" t="s">
        <v>763</v>
      </c>
    </row>
    <row r="203" ht="30" customHeight="1" spans="1:11">
      <c r="A203" s="10">
        <v>190</v>
      </c>
      <c r="B203" s="10" t="s">
        <v>764</v>
      </c>
      <c r="C203" s="10" t="s">
        <v>765</v>
      </c>
      <c r="D203" s="6">
        <v>84</v>
      </c>
      <c r="E203" s="6">
        <f t="shared" si="10"/>
        <v>2.016</v>
      </c>
      <c r="F203" s="6" t="s">
        <v>16</v>
      </c>
      <c r="G203" s="10" t="s">
        <v>766</v>
      </c>
      <c r="H203" s="10">
        <v>89</v>
      </c>
      <c r="I203" s="10" t="s">
        <v>749</v>
      </c>
      <c r="J203" s="10" t="s">
        <v>750</v>
      </c>
      <c r="K203" s="10" t="s">
        <v>767</v>
      </c>
    </row>
    <row r="204" ht="30" customHeight="1" spans="1:11">
      <c r="A204" s="10">
        <v>191</v>
      </c>
      <c r="B204" s="10" t="s">
        <v>768</v>
      </c>
      <c r="C204" s="10" t="s">
        <v>769</v>
      </c>
      <c r="D204" s="6">
        <v>64</v>
      </c>
      <c r="E204" s="6">
        <f t="shared" si="10"/>
        <v>1.536</v>
      </c>
      <c r="F204" s="6" t="s">
        <v>16</v>
      </c>
      <c r="G204" s="10" t="s">
        <v>770</v>
      </c>
      <c r="H204" s="10">
        <v>71</v>
      </c>
      <c r="I204" s="10" t="s">
        <v>749</v>
      </c>
      <c r="J204" s="10" t="s">
        <v>750</v>
      </c>
      <c r="K204" s="10" t="s">
        <v>771</v>
      </c>
    </row>
    <row r="205" ht="30" customHeight="1" spans="1:11">
      <c r="A205" s="10">
        <v>192</v>
      </c>
      <c r="B205" s="10" t="s">
        <v>772</v>
      </c>
      <c r="C205" s="10" t="s">
        <v>773</v>
      </c>
      <c r="D205" s="6">
        <v>204</v>
      </c>
      <c r="E205" s="6">
        <f t="shared" si="10"/>
        <v>4.896</v>
      </c>
      <c r="F205" s="6" t="s">
        <v>16</v>
      </c>
      <c r="G205" s="10" t="s">
        <v>774</v>
      </c>
      <c r="H205" s="10">
        <v>80</v>
      </c>
      <c r="I205" s="10" t="s">
        <v>749</v>
      </c>
      <c r="J205" s="10" t="s">
        <v>750</v>
      </c>
      <c r="K205" s="10" t="s">
        <v>775</v>
      </c>
    </row>
    <row r="206" ht="40" customHeight="1" spans="1:11">
      <c r="A206" s="10">
        <v>193</v>
      </c>
      <c r="B206" s="10" t="s">
        <v>776</v>
      </c>
      <c r="C206" s="10" t="s">
        <v>777</v>
      </c>
      <c r="D206" s="6">
        <v>76</v>
      </c>
      <c r="E206" s="6">
        <f t="shared" si="10"/>
        <v>1.824</v>
      </c>
      <c r="F206" s="6" t="s">
        <v>16</v>
      </c>
      <c r="G206" s="10" t="s">
        <v>778</v>
      </c>
      <c r="H206" s="10">
        <v>23</v>
      </c>
      <c r="I206" s="10" t="s">
        <v>749</v>
      </c>
      <c r="J206" s="10" t="s">
        <v>750</v>
      </c>
      <c r="K206" s="10" t="s">
        <v>779</v>
      </c>
    </row>
    <row r="207" ht="30" customHeight="1" spans="1:11">
      <c r="A207" s="10">
        <v>194</v>
      </c>
      <c r="B207" s="10" t="s">
        <v>780</v>
      </c>
      <c r="C207" s="10" t="s">
        <v>781</v>
      </c>
      <c r="D207" s="6">
        <v>150</v>
      </c>
      <c r="E207" s="6">
        <f t="shared" si="10"/>
        <v>3.6</v>
      </c>
      <c r="F207" s="6" t="s">
        <v>16</v>
      </c>
      <c r="G207" s="10" t="s">
        <v>782</v>
      </c>
      <c r="H207" s="10">
        <v>101</v>
      </c>
      <c r="I207" s="10" t="s">
        <v>749</v>
      </c>
      <c r="J207" s="10" t="s">
        <v>750</v>
      </c>
      <c r="K207" s="10" t="s">
        <v>697</v>
      </c>
    </row>
    <row r="208" ht="30" customHeight="1" spans="1:11">
      <c r="A208" s="10">
        <v>195</v>
      </c>
      <c r="B208" s="10" t="s">
        <v>783</v>
      </c>
      <c r="C208" s="10" t="s">
        <v>784</v>
      </c>
      <c r="D208" s="6">
        <v>56.5</v>
      </c>
      <c r="E208" s="6">
        <f t="shared" si="10"/>
        <v>1.356</v>
      </c>
      <c r="F208" s="6" t="s">
        <v>16</v>
      </c>
      <c r="G208" s="10" t="s">
        <v>785</v>
      </c>
      <c r="H208" s="10">
        <v>108</v>
      </c>
      <c r="I208" s="10" t="s">
        <v>749</v>
      </c>
      <c r="J208" s="10" t="s">
        <v>750</v>
      </c>
      <c r="K208" s="10" t="s">
        <v>786</v>
      </c>
    </row>
    <row r="209" ht="30" customHeight="1" spans="1:11">
      <c r="A209" s="10">
        <v>196</v>
      </c>
      <c r="B209" s="10" t="s">
        <v>787</v>
      </c>
      <c r="C209" s="10" t="s">
        <v>788</v>
      </c>
      <c r="D209" s="6">
        <v>226</v>
      </c>
      <c r="E209" s="6">
        <f t="shared" si="10"/>
        <v>5.424</v>
      </c>
      <c r="F209" s="6" t="s">
        <v>16</v>
      </c>
      <c r="G209" s="10" t="s">
        <v>789</v>
      </c>
      <c r="H209" s="10">
        <v>157</v>
      </c>
      <c r="I209" s="10" t="s">
        <v>749</v>
      </c>
      <c r="J209" s="10" t="s">
        <v>750</v>
      </c>
      <c r="K209" s="10" t="s">
        <v>790</v>
      </c>
    </row>
    <row r="210" ht="40" customHeight="1" spans="1:11">
      <c r="A210" s="10">
        <v>197</v>
      </c>
      <c r="B210" s="10" t="s">
        <v>791</v>
      </c>
      <c r="C210" s="10" t="s">
        <v>792</v>
      </c>
      <c r="D210" s="6">
        <v>56</v>
      </c>
      <c r="E210" s="6">
        <f t="shared" si="10"/>
        <v>1.344</v>
      </c>
      <c r="F210" s="6" t="s">
        <v>16</v>
      </c>
      <c r="G210" s="10" t="s">
        <v>793</v>
      </c>
      <c r="H210" s="10">
        <v>90</v>
      </c>
      <c r="I210" s="10" t="s">
        <v>749</v>
      </c>
      <c r="J210" s="10" t="s">
        <v>750</v>
      </c>
      <c r="K210" s="10" t="s">
        <v>794</v>
      </c>
    </row>
    <row r="211" ht="30" customHeight="1" spans="1:11">
      <c r="A211" s="6" t="s">
        <v>77</v>
      </c>
      <c r="B211" s="6">
        <v>12</v>
      </c>
      <c r="C211" s="6"/>
      <c r="D211" s="6">
        <f>SUM(D199:D210)</f>
        <v>1744.5</v>
      </c>
      <c r="E211" s="6">
        <f>SUM(E199:E210)</f>
        <v>41.868</v>
      </c>
      <c r="F211" s="6"/>
      <c r="G211" s="6"/>
      <c r="H211" s="10">
        <f>SUM(H199:H210)</f>
        <v>1411</v>
      </c>
      <c r="I211" s="6"/>
      <c r="J211" s="6"/>
      <c r="K211" s="6"/>
    </row>
    <row r="212" ht="30" customHeight="1" spans="1:11">
      <c r="A212" s="28">
        <v>198</v>
      </c>
      <c r="B212" s="10" t="s">
        <v>795</v>
      </c>
      <c r="C212" s="6" t="s">
        <v>796</v>
      </c>
      <c r="D212" s="28">
        <v>144</v>
      </c>
      <c r="E212" s="28">
        <f>D212*0.024</f>
        <v>3.456</v>
      </c>
      <c r="F212" s="6" t="s">
        <v>16</v>
      </c>
      <c r="G212" s="10" t="s">
        <v>797</v>
      </c>
      <c r="H212" s="28">
        <v>41</v>
      </c>
      <c r="I212" s="6" t="s">
        <v>495</v>
      </c>
      <c r="J212" s="10" t="s">
        <v>798</v>
      </c>
      <c r="K212" s="6" t="s">
        <v>799</v>
      </c>
    </row>
    <row r="213" ht="30" customHeight="1" spans="1:11">
      <c r="A213" s="28">
        <v>199</v>
      </c>
      <c r="B213" s="10" t="s">
        <v>800</v>
      </c>
      <c r="C213" s="6" t="s">
        <v>801</v>
      </c>
      <c r="D213" s="28">
        <v>83</v>
      </c>
      <c r="E213" s="28">
        <f t="shared" ref="E213:E224" si="11">D213*0.024</f>
        <v>1.992</v>
      </c>
      <c r="F213" s="6" t="s">
        <v>16</v>
      </c>
      <c r="G213" s="10" t="s">
        <v>802</v>
      </c>
      <c r="H213" s="28">
        <v>18</v>
      </c>
      <c r="I213" s="6" t="s">
        <v>495</v>
      </c>
      <c r="J213" s="10" t="s">
        <v>798</v>
      </c>
      <c r="K213" s="6" t="s">
        <v>803</v>
      </c>
    </row>
    <row r="214" ht="30" customHeight="1" spans="1:11">
      <c r="A214" s="28">
        <v>200</v>
      </c>
      <c r="B214" s="10" t="s">
        <v>804</v>
      </c>
      <c r="C214" s="6" t="s">
        <v>805</v>
      </c>
      <c r="D214" s="28">
        <v>67</v>
      </c>
      <c r="E214" s="28">
        <f t="shared" si="11"/>
        <v>1.608</v>
      </c>
      <c r="F214" s="6" t="s">
        <v>16</v>
      </c>
      <c r="G214" s="10" t="s">
        <v>806</v>
      </c>
      <c r="H214" s="28">
        <v>14</v>
      </c>
      <c r="I214" s="6" t="s">
        <v>495</v>
      </c>
      <c r="J214" s="10" t="s">
        <v>798</v>
      </c>
      <c r="K214" s="6" t="s">
        <v>807</v>
      </c>
    </row>
    <row r="215" ht="30" customHeight="1" spans="1:11">
      <c r="A215" s="28">
        <v>201</v>
      </c>
      <c r="B215" s="10" t="s">
        <v>808</v>
      </c>
      <c r="C215" s="6" t="s">
        <v>809</v>
      </c>
      <c r="D215" s="28">
        <v>260</v>
      </c>
      <c r="E215" s="28">
        <f t="shared" si="11"/>
        <v>6.24</v>
      </c>
      <c r="F215" s="6" t="s">
        <v>16</v>
      </c>
      <c r="G215" s="10" t="s">
        <v>810</v>
      </c>
      <c r="H215" s="28">
        <v>29</v>
      </c>
      <c r="I215" s="6" t="s">
        <v>495</v>
      </c>
      <c r="J215" s="10" t="s">
        <v>798</v>
      </c>
      <c r="K215" s="6" t="s">
        <v>811</v>
      </c>
    </row>
    <row r="216" ht="30" customHeight="1" spans="1:11">
      <c r="A216" s="28">
        <v>202</v>
      </c>
      <c r="B216" s="10" t="s">
        <v>812</v>
      </c>
      <c r="C216" s="6" t="s">
        <v>813</v>
      </c>
      <c r="D216" s="28">
        <v>134</v>
      </c>
      <c r="E216" s="28">
        <f t="shared" si="11"/>
        <v>3.216</v>
      </c>
      <c r="F216" s="6" t="s">
        <v>16</v>
      </c>
      <c r="G216" s="10" t="s">
        <v>814</v>
      </c>
      <c r="H216" s="28">
        <v>9</v>
      </c>
      <c r="I216" s="6" t="s">
        <v>495</v>
      </c>
      <c r="J216" s="10" t="s">
        <v>798</v>
      </c>
      <c r="K216" s="6" t="s">
        <v>815</v>
      </c>
    </row>
    <row r="217" ht="30" customHeight="1" spans="1:11">
      <c r="A217" s="28">
        <v>203</v>
      </c>
      <c r="B217" s="10" t="s">
        <v>816</v>
      </c>
      <c r="C217" s="6" t="s">
        <v>817</v>
      </c>
      <c r="D217" s="28">
        <v>275</v>
      </c>
      <c r="E217" s="28">
        <f t="shared" si="11"/>
        <v>6.6</v>
      </c>
      <c r="F217" s="6" t="s">
        <v>16</v>
      </c>
      <c r="G217" s="10" t="s">
        <v>818</v>
      </c>
      <c r="H217" s="28">
        <v>51</v>
      </c>
      <c r="I217" s="6" t="s">
        <v>495</v>
      </c>
      <c r="J217" s="10" t="s">
        <v>798</v>
      </c>
      <c r="K217" s="6" t="s">
        <v>819</v>
      </c>
    </row>
    <row r="218" ht="30" customHeight="1" spans="1:11">
      <c r="A218" s="28">
        <v>204</v>
      </c>
      <c r="B218" s="10" t="s">
        <v>820</v>
      </c>
      <c r="C218" s="6" t="s">
        <v>821</v>
      </c>
      <c r="D218" s="28">
        <v>68</v>
      </c>
      <c r="E218" s="28">
        <f t="shared" si="11"/>
        <v>1.632</v>
      </c>
      <c r="F218" s="6" t="s">
        <v>16</v>
      </c>
      <c r="G218" s="10" t="s">
        <v>822</v>
      </c>
      <c r="H218" s="28">
        <v>7</v>
      </c>
      <c r="I218" s="6" t="s">
        <v>495</v>
      </c>
      <c r="J218" s="10" t="s">
        <v>798</v>
      </c>
      <c r="K218" s="6" t="s">
        <v>823</v>
      </c>
    </row>
    <row r="219" ht="30" customHeight="1" spans="1:11">
      <c r="A219" s="28">
        <v>205</v>
      </c>
      <c r="B219" s="10" t="s">
        <v>824</v>
      </c>
      <c r="C219" s="6" t="s">
        <v>825</v>
      </c>
      <c r="D219" s="28">
        <v>137</v>
      </c>
      <c r="E219" s="28">
        <f t="shared" si="11"/>
        <v>3.288</v>
      </c>
      <c r="F219" s="6" t="s">
        <v>16</v>
      </c>
      <c r="G219" s="10" t="s">
        <v>826</v>
      </c>
      <c r="H219" s="28">
        <v>26</v>
      </c>
      <c r="I219" s="6" t="s">
        <v>495</v>
      </c>
      <c r="J219" s="10" t="s">
        <v>798</v>
      </c>
      <c r="K219" s="6" t="s">
        <v>827</v>
      </c>
    </row>
    <row r="220" ht="30" customHeight="1" spans="1:11">
      <c r="A220" s="28">
        <v>206</v>
      </c>
      <c r="B220" s="10" t="s">
        <v>828</v>
      </c>
      <c r="C220" s="6" t="s">
        <v>829</v>
      </c>
      <c r="D220" s="28">
        <v>246</v>
      </c>
      <c r="E220" s="28">
        <f t="shared" si="11"/>
        <v>5.904</v>
      </c>
      <c r="F220" s="6" t="s">
        <v>16</v>
      </c>
      <c r="G220" s="10" t="s">
        <v>830</v>
      </c>
      <c r="H220" s="28">
        <v>32</v>
      </c>
      <c r="I220" s="6" t="s">
        <v>495</v>
      </c>
      <c r="J220" s="10" t="s">
        <v>798</v>
      </c>
      <c r="K220" s="6" t="s">
        <v>831</v>
      </c>
    </row>
    <row r="221" ht="30" customHeight="1" spans="1:11">
      <c r="A221" s="28">
        <v>207</v>
      </c>
      <c r="B221" s="10" t="s">
        <v>832</v>
      </c>
      <c r="C221" s="6" t="s">
        <v>833</v>
      </c>
      <c r="D221" s="28">
        <v>58</v>
      </c>
      <c r="E221" s="28">
        <f t="shared" si="11"/>
        <v>1.392</v>
      </c>
      <c r="F221" s="6" t="s">
        <v>16</v>
      </c>
      <c r="G221" s="10" t="s">
        <v>834</v>
      </c>
      <c r="H221" s="28">
        <v>12</v>
      </c>
      <c r="I221" s="6" t="s">
        <v>495</v>
      </c>
      <c r="J221" s="10" t="s">
        <v>798</v>
      </c>
      <c r="K221" s="6" t="s">
        <v>835</v>
      </c>
    </row>
    <row r="222" ht="30" customHeight="1" spans="1:11">
      <c r="A222" s="28">
        <v>208</v>
      </c>
      <c r="B222" s="10" t="s">
        <v>836</v>
      </c>
      <c r="C222" s="6" t="s">
        <v>837</v>
      </c>
      <c r="D222" s="28">
        <v>223</v>
      </c>
      <c r="E222" s="28">
        <f t="shared" si="11"/>
        <v>5.352</v>
      </c>
      <c r="F222" s="6" t="s">
        <v>16</v>
      </c>
      <c r="G222" s="10" t="s">
        <v>838</v>
      </c>
      <c r="H222" s="28">
        <v>16</v>
      </c>
      <c r="I222" s="6" t="s">
        <v>495</v>
      </c>
      <c r="J222" s="10" t="s">
        <v>798</v>
      </c>
      <c r="K222" s="6" t="s">
        <v>839</v>
      </c>
    </row>
    <row r="223" ht="30" customHeight="1" spans="1:11">
      <c r="A223" s="28">
        <v>209</v>
      </c>
      <c r="B223" s="10" t="s">
        <v>840</v>
      </c>
      <c r="C223" s="6" t="s">
        <v>841</v>
      </c>
      <c r="D223" s="28">
        <v>99</v>
      </c>
      <c r="E223" s="28">
        <f t="shared" si="11"/>
        <v>2.376</v>
      </c>
      <c r="F223" s="6" t="s">
        <v>16</v>
      </c>
      <c r="G223" s="10" t="s">
        <v>842</v>
      </c>
      <c r="H223" s="28">
        <v>26</v>
      </c>
      <c r="I223" s="6" t="s">
        <v>495</v>
      </c>
      <c r="J223" s="10" t="s">
        <v>798</v>
      </c>
      <c r="K223" s="6" t="s">
        <v>843</v>
      </c>
    </row>
    <row r="224" ht="30" customHeight="1" spans="1:11">
      <c r="A224" s="28">
        <v>210</v>
      </c>
      <c r="B224" s="10" t="s">
        <v>844</v>
      </c>
      <c r="C224" s="6" t="s">
        <v>845</v>
      </c>
      <c r="D224" s="28">
        <v>125</v>
      </c>
      <c r="E224" s="28">
        <f t="shared" si="11"/>
        <v>3</v>
      </c>
      <c r="F224" s="6" t="s">
        <v>16</v>
      </c>
      <c r="G224" s="10" t="s">
        <v>846</v>
      </c>
      <c r="H224" s="28">
        <v>28</v>
      </c>
      <c r="I224" s="6" t="s">
        <v>495</v>
      </c>
      <c r="J224" s="10" t="s">
        <v>798</v>
      </c>
      <c r="K224" s="6" t="s">
        <v>847</v>
      </c>
    </row>
    <row r="225" ht="30" customHeight="1" spans="1:11">
      <c r="A225" s="6" t="s">
        <v>77</v>
      </c>
      <c r="B225" s="6">
        <v>13</v>
      </c>
      <c r="C225" s="28"/>
      <c r="D225" s="28">
        <f>SUM(D212:D224)</f>
        <v>1919</v>
      </c>
      <c r="E225" s="28">
        <f>SUM(E212:E224)</f>
        <v>46.056</v>
      </c>
      <c r="F225" s="6"/>
      <c r="G225" s="28"/>
      <c r="H225" s="28">
        <f>SUM(H212:H224)</f>
        <v>309</v>
      </c>
      <c r="I225" s="28"/>
      <c r="J225" s="28"/>
      <c r="K225" s="6"/>
    </row>
  </sheetData>
  <autoFilter ref="A4:K225">
    <extLst/>
  </autoFilter>
  <mergeCells count="1">
    <mergeCell ref="A2:K2"/>
  </mergeCells>
  <printOptions horizontalCentered="1"/>
  <pageMargins left="0.251388888888889" right="0.251388888888889" top="0.275" bottom="0.275" header="0.298611111111111" footer="0"/>
  <pageSetup paperSize="9" scale="69" fitToHeight="0" orientation="portrait" horizontalDpi="600"/>
  <headerFooter>
    <oddFooter>&amp;C&amp;9第 &amp;P 页，共 &amp;N 页</oddFooter>
  </headerFooter>
  <ignoredErrors>
    <ignoredError sqref="E20 E82:E225"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26"/>
  <sheetViews>
    <sheetView tabSelected="1" topLeftCell="A171" workbookViewId="0">
      <selection activeCell="I182" sqref="I182"/>
    </sheetView>
  </sheetViews>
  <sheetFormatPr defaultColWidth="9" defaultRowHeight="13.5" customHeight="1"/>
  <cols>
    <col min="1" max="1" width="4.125" style="1" customWidth="1"/>
    <col min="2" max="2" width="30.625" style="1" customWidth="1"/>
    <col min="3" max="3" width="10.625" style="1" customWidth="1"/>
    <col min="4" max="5" width="8.625" style="1" customWidth="1"/>
    <col min="6" max="6" width="9.625" style="1" customWidth="1"/>
    <col min="7" max="7" width="20.625" style="1" customWidth="1"/>
    <col min="8" max="8" width="5.625" style="1" customWidth="1"/>
    <col min="9" max="9" width="20.625" style="1" customWidth="1"/>
    <col min="10" max="10" width="15.625" style="1" customWidth="1"/>
    <col min="11" max="11" width="10.625" style="1" customWidth="1"/>
    <col min="12" max="16384" width="9" style="1"/>
  </cols>
  <sheetData>
    <row r="1" customHeight="1" spans="1:1">
      <c r="A1" s="3" t="s">
        <v>848</v>
      </c>
    </row>
    <row r="2" s="1" customFormat="1" ht="50" customHeight="1" spans="1:11">
      <c r="A2" s="4" t="s">
        <v>849</v>
      </c>
      <c r="B2" s="5"/>
      <c r="C2" s="5"/>
      <c r="D2" s="5"/>
      <c r="E2" s="5"/>
      <c r="F2" s="5"/>
      <c r="G2" s="5"/>
      <c r="H2" s="5"/>
      <c r="I2" s="5"/>
      <c r="J2" s="5"/>
      <c r="K2" s="5"/>
    </row>
    <row r="3" s="2" customFormat="1" ht="40" customHeight="1" spans="1:11">
      <c r="A3" s="6" t="s">
        <v>2</v>
      </c>
      <c r="B3" s="6" t="s">
        <v>3</v>
      </c>
      <c r="C3" s="6" t="s">
        <v>4</v>
      </c>
      <c r="D3" s="6" t="s">
        <v>5</v>
      </c>
      <c r="E3" s="7" t="s">
        <v>6</v>
      </c>
      <c r="F3" s="6" t="s">
        <v>7</v>
      </c>
      <c r="G3" s="6" t="s">
        <v>8</v>
      </c>
      <c r="H3" s="6" t="s">
        <v>9</v>
      </c>
      <c r="I3" s="6" t="s">
        <v>850</v>
      </c>
      <c r="J3" s="6" t="s">
        <v>11</v>
      </c>
      <c r="K3" s="6" t="s">
        <v>12</v>
      </c>
    </row>
    <row r="4" s="1" customFormat="1" ht="30" customHeight="1" spans="1:11">
      <c r="A4" s="8" t="s">
        <v>13</v>
      </c>
      <c r="B4" s="8">
        <f>B21+B59+B83+B102+B132+B158+B175+B187+B199+B212+B226</f>
        <v>211</v>
      </c>
      <c r="C4" s="8"/>
      <c r="D4" s="8">
        <f t="shared" ref="C4:H4" si="0">D21+D59+D83+D102+D132+D158+D175+D187+D199+D212+D226</f>
        <v>29305.3</v>
      </c>
      <c r="E4" s="8">
        <f t="shared" si="0"/>
        <v>879.159</v>
      </c>
      <c r="F4" s="8"/>
      <c r="G4" s="8"/>
      <c r="H4" s="8">
        <f t="shared" si="0"/>
        <v>19943</v>
      </c>
      <c r="I4" s="8"/>
      <c r="J4" s="8"/>
      <c r="K4" s="8"/>
    </row>
    <row r="5" s="1" customFormat="1" ht="29" customHeight="1" spans="1:11">
      <c r="A5" s="8">
        <v>1</v>
      </c>
      <c r="B5" s="6" t="s">
        <v>851</v>
      </c>
      <c r="C5" s="6" t="s">
        <v>15</v>
      </c>
      <c r="D5" s="6">
        <v>70</v>
      </c>
      <c r="E5" s="6">
        <f>D5*0.03</f>
        <v>2.1</v>
      </c>
      <c r="F5" s="9" t="s">
        <v>852</v>
      </c>
      <c r="G5" s="6" t="s">
        <v>853</v>
      </c>
      <c r="H5" s="6">
        <v>99</v>
      </c>
      <c r="I5" s="6" t="s">
        <v>854</v>
      </c>
      <c r="J5" s="10" t="s">
        <v>19</v>
      </c>
      <c r="K5" s="6" t="s">
        <v>20</v>
      </c>
    </row>
    <row r="6" s="1" customFormat="1" ht="29" customHeight="1" spans="1:11">
      <c r="A6" s="8">
        <v>2</v>
      </c>
      <c r="B6" s="6" t="s">
        <v>855</v>
      </c>
      <c r="C6" s="6" t="s">
        <v>22</v>
      </c>
      <c r="D6" s="6">
        <v>30</v>
      </c>
      <c r="E6" s="6">
        <f t="shared" ref="E6:E20" si="1">D6*0.03</f>
        <v>0.9</v>
      </c>
      <c r="F6" s="9" t="s">
        <v>852</v>
      </c>
      <c r="G6" s="6" t="s">
        <v>856</v>
      </c>
      <c r="H6" s="10">
        <v>69</v>
      </c>
      <c r="I6" s="6" t="s">
        <v>854</v>
      </c>
      <c r="J6" s="10" t="s">
        <v>19</v>
      </c>
      <c r="K6" s="6" t="s">
        <v>24</v>
      </c>
    </row>
    <row r="7" s="1" customFormat="1" ht="29" customHeight="1" spans="1:11">
      <c r="A7" s="8">
        <v>3</v>
      </c>
      <c r="B7" s="6" t="s">
        <v>857</v>
      </c>
      <c r="C7" s="6" t="s">
        <v>26</v>
      </c>
      <c r="D7" s="6">
        <v>28</v>
      </c>
      <c r="E7" s="6">
        <f t="shared" si="1"/>
        <v>0.84</v>
      </c>
      <c r="F7" s="9" t="s">
        <v>852</v>
      </c>
      <c r="G7" s="6" t="s">
        <v>858</v>
      </c>
      <c r="H7" s="10">
        <v>78</v>
      </c>
      <c r="I7" s="6" t="s">
        <v>854</v>
      </c>
      <c r="J7" s="10" t="s">
        <v>19</v>
      </c>
      <c r="K7" s="6" t="s">
        <v>28</v>
      </c>
    </row>
    <row r="8" s="1" customFormat="1" ht="29" customHeight="1" spans="1:11">
      <c r="A8" s="8">
        <v>4</v>
      </c>
      <c r="B8" s="6" t="s">
        <v>859</v>
      </c>
      <c r="C8" s="6" t="s">
        <v>30</v>
      </c>
      <c r="D8" s="6">
        <v>62</v>
      </c>
      <c r="E8" s="6">
        <f t="shared" si="1"/>
        <v>1.86</v>
      </c>
      <c r="F8" s="9" t="s">
        <v>852</v>
      </c>
      <c r="G8" s="6" t="s">
        <v>860</v>
      </c>
      <c r="H8" s="10">
        <v>93</v>
      </c>
      <c r="I8" s="6" t="s">
        <v>854</v>
      </c>
      <c r="J8" s="10" t="s">
        <v>19</v>
      </c>
      <c r="K8" s="6" t="s">
        <v>32</v>
      </c>
    </row>
    <row r="9" s="1" customFormat="1" ht="29" customHeight="1" spans="1:11">
      <c r="A9" s="8">
        <v>5</v>
      </c>
      <c r="B9" s="6" t="s">
        <v>861</v>
      </c>
      <c r="C9" s="6" t="s">
        <v>34</v>
      </c>
      <c r="D9" s="6">
        <v>42</v>
      </c>
      <c r="E9" s="6">
        <f t="shared" si="1"/>
        <v>1.26</v>
      </c>
      <c r="F9" s="9" t="s">
        <v>852</v>
      </c>
      <c r="G9" s="6" t="s">
        <v>862</v>
      </c>
      <c r="H9" s="10">
        <v>9</v>
      </c>
      <c r="I9" s="6" t="s">
        <v>854</v>
      </c>
      <c r="J9" s="10" t="s">
        <v>19</v>
      </c>
      <c r="K9" s="6" t="s">
        <v>36</v>
      </c>
    </row>
    <row r="10" s="1" customFormat="1" ht="29" customHeight="1" spans="1:11">
      <c r="A10" s="8">
        <v>6</v>
      </c>
      <c r="B10" s="6" t="s">
        <v>863</v>
      </c>
      <c r="C10" s="6" t="s">
        <v>38</v>
      </c>
      <c r="D10" s="6">
        <v>75</v>
      </c>
      <c r="E10" s="6">
        <f t="shared" si="1"/>
        <v>2.25</v>
      </c>
      <c r="F10" s="9" t="s">
        <v>852</v>
      </c>
      <c r="G10" s="6" t="s">
        <v>864</v>
      </c>
      <c r="H10" s="10">
        <v>66</v>
      </c>
      <c r="I10" s="6" t="s">
        <v>854</v>
      </c>
      <c r="J10" s="10" t="s">
        <v>19</v>
      </c>
      <c r="K10" s="6" t="s">
        <v>40</v>
      </c>
    </row>
    <row r="11" s="1" customFormat="1" ht="29" customHeight="1" spans="1:11">
      <c r="A11" s="8">
        <v>7</v>
      </c>
      <c r="B11" s="6" t="s">
        <v>865</v>
      </c>
      <c r="C11" s="6" t="s">
        <v>42</v>
      </c>
      <c r="D11" s="6">
        <v>48</v>
      </c>
      <c r="E11" s="6">
        <f t="shared" si="1"/>
        <v>1.44</v>
      </c>
      <c r="F11" s="9" t="s">
        <v>852</v>
      </c>
      <c r="G11" s="6" t="s">
        <v>866</v>
      </c>
      <c r="H11" s="10">
        <v>33</v>
      </c>
      <c r="I11" s="6" t="s">
        <v>854</v>
      </c>
      <c r="J11" s="10" t="s">
        <v>19</v>
      </c>
      <c r="K11" s="6" t="s">
        <v>44</v>
      </c>
    </row>
    <row r="12" s="1" customFormat="1" ht="29" customHeight="1" spans="1:11">
      <c r="A12" s="8">
        <v>8</v>
      </c>
      <c r="B12" s="6" t="s">
        <v>867</v>
      </c>
      <c r="C12" s="6" t="s">
        <v>46</v>
      </c>
      <c r="D12" s="6">
        <v>40</v>
      </c>
      <c r="E12" s="6">
        <f t="shared" si="1"/>
        <v>1.2</v>
      </c>
      <c r="F12" s="9" t="s">
        <v>852</v>
      </c>
      <c r="G12" s="6" t="s">
        <v>868</v>
      </c>
      <c r="H12" s="10">
        <v>33</v>
      </c>
      <c r="I12" s="6" t="s">
        <v>854</v>
      </c>
      <c r="J12" s="10" t="s">
        <v>19</v>
      </c>
      <c r="K12" s="6" t="s">
        <v>48</v>
      </c>
    </row>
    <row r="13" s="1" customFormat="1" ht="29" customHeight="1" spans="1:11">
      <c r="A13" s="8">
        <v>9</v>
      </c>
      <c r="B13" s="6" t="s">
        <v>869</v>
      </c>
      <c r="C13" s="6" t="s">
        <v>50</v>
      </c>
      <c r="D13" s="6">
        <v>75</v>
      </c>
      <c r="E13" s="6">
        <f t="shared" si="1"/>
        <v>2.25</v>
      </c>
      <c r="F13" s="9" t="s">
        <v>852</v>
      </c>
      <c r="G13" s="6" t="s">
        <v>864</v>
      </c>
      <c r="H13" s="10">
        <v>66</v>
      </c>
      <c r="I13" s="6" t="s">
        <v>854</v>
      </c>
      <c r="J13" s="10" t="s">
        <v>19</v>
      </c>
      <c r="K13" s="6" t="s">
        <v>52</v>
      </c>
    </row>
    <row r="14" s="1" customFormat="1" ht="29" customHeight="1" spans="1:11">
      <c r="A14" s="8">
        <v>10</v>
      </c>
      <c r="B14" s="6" t="s">
        <v>870</v>
      </c>
      <c r="C14" s="6" t="s">
        <v>54</v>
      </c>
      <c r="D14" s="6">
        <v>40</v>
      </c>
      <c r="E14" s="6">
        <f t="shared" si="1"/>
        <v>1.2</v>
      </c>
      <c r="F14" s="9" t="s">
        <v>852</v>
      </c>
      <c r="G14" s="6" t="s">
        <v>868</v>
      </c>
      <c r="H14" s="10">
        <v>12</v>
      </c>
      <c r="I14" s="6" t="s">
        <v>854</v>
      </c>
      <c r="J14" s="10" t="s">
        <v>19</v>
      </c>
      <c r="K14" s="6" t="s">
        <v>56</v>
      </c>
    </row>
    <row r="15" s="1" customFormat="1" ht="29" customHeight="1" spans="1:11">
      <c r="A15" s="8">
        <v>11</v>
      </c>
      <c r="B15" s="6" t="s">
        <v>871</v>
      </c>
      <c r="C15" s="6" t="s">
        <v>58</v>
      </c>
      <c r="D15" s="6">
        <v>42</v>
      </c>
      <c r="E15" s="6">
        <f t="shared" si="1"/>
        <v>1.26</v>
      </c>
      <c r="F15" s="9" t="s">
        <v>852</v>
      </c>
      <c r="G15" s="6" t="s">
        <v>862</v>
      </c>
      <c r="H15" s="10">
        <v>57</v>
      </c>
      <c r="I15" s="6" t="s">
        <v>854</v>
      </c>
      <c r="J15" s="10" t="s">
        <v>19</v>
      </c>
      <c r="K15" s="6" t="s">
        <v>60</v>
      </c>
    </row>
    <row r="16" s="1" customFormat="1" ht="29" customHeight="1" spans="1:11">
      <c r="A16" s="8">
        <v>12</v>
      </c>
      <c r="B16" s="6" t="s">
        <v>872</v>
      </c>
      <c r="C16" s="6" t="s">
        <v>62</v>
      </c>
      <c r="D16" s="6">
        <v>70</v>
      </c>
      <c r="E16" s="6">
        <f t="shared" si="1"/>
        <v>2.1</v>
      </c>
      <c r="F16" s="9" t="s">
        <v>852</v>
      </c>
      <c r="G16" s="6" t="s">
        <v>853</v>
      </c>
      <c r="H16" s="10">
        <v>54</v>
      </c>
      <c r="I16" s="6" t="s">
        <v>854</v>
      </c>
      <c r="J16" s="10" t="s">
        <v>19</v>
      </c>
      <c r="K16" s="6" t="s">
        <v>64</v>
      </c>
    </row>
    <row r="17" s="1" customFormat="1" ht="29" customHeight="1" spans="1:11">
      <c r="A17" s="8">
        <v>13</v>
      </c>
      <c r="B17" s="6" t="s">
        <v>873</v>
      </c>
      <c r="C17" s="6" t="s">
        <v>66</v>
      </c>
      <c r="D17" s="6">
        <v>52</v>
      </c>
      <c r="E17" s="6">
        <f t="shared" si="1"/>
        <v>1.56</v>
      </c>
      <c r="F17" s="9" t="s">
        <v>852</v>
      </c>
      <c r="G17" s="6" t="s">
        <v>874</v>
      </c>
      <c r="H17" s="10">
        <v>399</v>
      </c>
      <c r="I17" s="6" t="s">
        <v>854</v>
      </c>
      <c r="J17" s="10" t="s">
        <v>19</v>
      </c>
      <c r="K17" s="6" t="s">
        <v>68</v>
      </c>
    </row>
    <row r="18" s="1" customFormat="1" ht="29" customHeight="1" spans="1:11">
      <c r="A18" s="8">
        <v>14</v>
      </c>
      <c r="B18" s="6" t="s">
        <v>875</v>
      </c>
      <c r="C18" s="6" t="s">
        <v>70</v>
      </c>
      <c r="D18" s="6">
        <v>30</v>
      </c>
      <c r="E18" s="6">
        <f t="shared" si="1"/>
        <v>0.9</v>
      </c>
      <c r="F18" s="9" t="s">
        <v>852</v>
      </c>
      <c r="G18" s="6" t="s">
        <v>856</v>
      </c>
      <c r="H18" s="10">
        <v>33</v>
      </c>
      <c r="I18" s="6" t="s">
        <v>854</v>
      </c>
      <c r="J18" s="10" t="s">
        <v>19</v>
      </c>
      <c r="K18" s="6" t="s">
        <v>72</v>
      </c>
    </row>
    <row r="19" s="1" customFormat="1" ht="29" customHeight="1" spans="1:11">
      <c r="A19" s="8">
        <v>15</v>
      </c>
      <c r="B19" s="6" t="s">
        <v>876</v>
      </c>
      <c r="C19" s="6" t="s">
        <v>877</v>
      </c>
      <c r="D19" s="6">
        <v>40</v>
      </c>
      <c r="E19" s="6">
        <f t="shared" si="1"/>
        <v>1.2</v>
      </c>
      <c r="F19" s="9" t="s">
        <v>852</v>
      </c>
      <c r="G19" s="6" t="s">
        <v>868</v>
      </c>
      <c r="H19" s="10">
        <v>36</v>
      </c>
      <c r="I19" s="6" t="s">
        <v>854</v>
      </c>
      <c r="J19" s="10" t="s">
        <v>19</v>
      </c>
      <c r="K19" s="6" t="s">
        <v>878</v>
      </c>
    </row>
    <row r="20" s="1" customFormat="1" ht="29" customHeight="1" spans="1:11">
      <c r="A20" s="8">
        <v>16</v>
      </c>
      <c r="B20" s="6" t="s">
        <v>879</v>
      </c>
      <c r="C20" s="6" t="s">
        <v>74</v>
      </c>
      <c r="D20" s="6">
        <v>60</v>
      </c>
      <c r="E20" s="6">
        <f t="shared" si="1"/>
        <v>1.8</v>
      </c>
      <c r="F20" s="9" t="s">
        <v>852</v>
      </c>
      <c r="G20" s="6" t="s">
        <v>880</v>
      </c>
      <c r="H20" s="10">
        <v>84</v>
      </c>
      <c r="I20" s="6" t="s">
        <v>854</v>
      </c>
      <c r="J20" s="10" t="s">
        <v>19</v>
      </c>
      <c r="K20" s="6" t="s">
        <v>76</v>
      </c>
    </row>
    <row r="21" s="1" customFormat="1" ht="29" customHeight="1" spans="1:11">
      <c r="A21" s="8" t="s">
        <v>77</v>
      </c>
      <c r="B21" s="6">
        <v>16</v>
      </c>
      <c r="C21" s="6"/>
      <c r="D21" s="6">
        <f>SUM(D5:D20)</f>
        <v>804</v>
      </c>
      <c r="E21" s="6">
        <f>SUM(E5:E20)</f>
        <v>24.12</v>
      </c>
      <c r="F21" s="6"/>
      <c r="G21" s="6"/>
      <c r="H21" s="6">
        <f>SUM(H5:H20)</f>
        <v>1221</v>
      </c>
      <c r="I21" s="6"/>
      <c r="J21" s="6"/>
      <c r="K21" s="6"/>
    </row>
    <row r="22" s="1" customFormat="1" ht="29" customHeight="1" spans="1:11">
      <c r="A22" s="6">
        <v>17</v>
      </c>
      <c r="B22" s="6" t="s">
        <v>881</v>
      </c>
      <c r="C22" s="6" t="s">
        <v>79</v>
      </c>
      <c r="D22" s="6">
        <v>158</v>
      </c>
      <c r="E22" s="6">
        <f>D22*0.03</f>
        <v>4.74</v>
      </c>
      <c r="F22" s="9" t="s">
        <v>852</v>
      </c>
      <c r="G22" s="6" t="s">
        <v>882</v>
      </c>
      <c r="H22" s="6">
        <v>108</v>
      </c>
      <c r="I22" s="6" t="s">
        <v>883</v>
      </c>
      <c r="J22" s="10" t="s">
        <v>82</v>
      </c>
      <c r="K22" s="6" t="s">
        <v>83</v>
      </c>
    </row>
    <row r="23" s="1" customFormat="1" ht="29" customHeight="1" spans="1:11">
      <c r="A23" s="6">
        <v>18</v>
      </c>
      <c r="B23" s="6" t="s">
        <v>884</v>
      </c>
      <c r="C23" s="6" t="s">
        <v>85</v>
      </c>
      <c r="D23" s="6">
        <v>319</v>
      </c>
      <c r="E23" s="6">
        <f t="shared" ref="E23:E58" si="2">D23*0.03</f>
        <v>9.57</v>
      </c>
      <c r="F23" s="9" t="s">
        <v>852</v>
      </c>
      <c r="G23" s="6" t="s">
        <v>885</v>
      </c>
      <c r="H23" s="6">
        <v>67</v>
      </c>
      <c r="I23" s="6" t="s">
        <v>883</v>
      </c>
      <c r="J23" s="10" t="s">
        <v>82</v>
      </c>
      <c r="K23" s="6" t="s">
        <v>88</v>
      </c>
    </row>
    <row r="24" s="1" customFormat="1" ht="29" customHeight="1" spans="1:11">
      <c r="A24" s="6">
        <v>19</v>
      </c>
      <c r="B24" s="6" t="s">
        <v>886</v>
      </c>
      <c r="C24" s="6" t="s">
        <v>90</v>
      </c>
      <c r="D24" s="6">
        <v>280</v>
      </c>
      <c r="E24" s="6">
        <f t="shared" si="2"/>
        <v>8.4</v>
      </c>
      <c r="F24" s="9" t="s">
        <v>852</v>
      </c>
      <c r="G24" s="6" t="s">
        <v>887</v>
      </c>
      <c r="H24" s="6">
        <v>59</v>
      </c>
      <c r="I24" s="6" t="s">
        <v>883</v>
      </c>
      <c r="J24" s="10" t="s">
        <v>82</v>
      </c>
      <c r="K24" s="6" t="s">
        <v>92</v>
      </c>
    </row>
    <row r="25" s="1" customFormat="1" ht="29" customHeight="1" spans="1:11">
      <c r="A25" s="6">
        <v>20</v>
      </c>
      <c r="B25" s="6" t="s">
        <v>888</v>
      </c>
      <c r="C25" s="6" t="s">
        <v>94</v>
      </c>
      <c r="D25" s="6">
        <v>388</v>
      </c>
      <c r="E25" s="6">
        <f t="shared" si="2"/>
        <v>11.64</v>
      </c>
      <c r="F25" s="9" t="s">
        <v>852</v>
      </c>
      <c r="G25" s="6" t="s">
        <v>889</v>
      </c>
      <c r="H25" s="6">
        <v>136</v>
      </c>
      <c r="I25" s="6" t="s">
        <v>890</v>
      </c>
      <c r="J25" s="10" t="s">
        <v>82</v>
      </c>
      <c r="K25" s="6" t="s">
        <v>96</v>
      </c>
    </row>
    <row r="26" s="1" customFormat="1" ht="29" customHeight="1" spans="1:11">
      <c r="A26" s="6">
        <v>21</v>
      </c>
      <c r="B26" s="6" t="s">
        <v>891</v>
      </c>
      <c r="C26" s="6" t="s">
        <v>98</v>
      </c>
      <c r="D26" s="6">
        <v>117</v>
      </c>
      <c r="E26" s="6">
        <f t="shared" si="2"/>
        <v>3.51</v>
      </c>
      <c r="F26" s="9" t="s">
        <v>852</v>
      </c>
      <c r="G26" s="6" t="s">
        <v>892</v>
      </c>
      <c r="H26" s="6">
        <v>77</v>
      </c>
      <c r="I26" s="6" t="s">
        <v>883</v>
      </c>
      <c r="J26" s="10" t="s">
        <v>82</v>
      </c>
      <c r="K26" s="6" t="s">
        <v>100</v>
      </c>
    </row>
    <row r="27" s="1" customFormat="1" ht="29" customHeight="1" spans="1:11">
      <c r="A27" s="6">
        <v>22</v>
      </c>
      <c r="B27" s="6" t="s">
        <v>893</v>
      </c>
      <c r="C27" s="6" t="s">
        <v>102</v>
      </c>
      <c r="D27" s="6">
        <v>216</v>
      </c>
      <c r="E27" s="6">
        <f t="shared" si="2"/>
        <v>6.48</v>
      </c>
      <c r="F27" s="9" t="s">
        <v>852</v>
      </c>
      <c r="G27" s="6" t="s">
        <v>894</v>
      </c>
      <c r="H27" s="6">
        <v>106</v>
      </c>
      <c r="I27" s="6" t="s">
        <v>883</v>
      </c>
      <c r="J27" s="10" t="s">
        <v>82</v>
      </c>
      <c r="K27" s="6" t="s">
        <v>104</v>
      </c>
    </row>
    <row r="28" s="1" customFormat="1" ht="29" customHeight="1" spans="1:11">
      <c r="A28" s="6">
        <v>23</v>
      </c>
      <c r="B28" s="6" t="s">
        <v>895</v>
      </c>
      <c r="C28" s="6" t="s">
        <v>106</v>
      </c>
      <c r="D28" s="6">
        <v>68</v>
      </c>
      <c r="E28" s="6">
        <f t="shared" si="2"/>
        <v>2.04</v>
      </c>
      <c r="F28" s="9" t="s">
        <v>852</v>
      </c>
      <c r="G28" s="6" t="s">
        <v>896</v>
      </c>
      <c r="H28" s="6">
        <v>62</v>
      </c>
      <c r="I28" s="6" t="s">
        <v>883</v>
      </c>
      <c r="J28" s="10" t="s">
        <v>82</v>
      </c>
      <c r="K28" s="6" t="s">
        <v>108</v>
      </c>
    </row>
    <row r="29" s="1" customFormat="1" ht="29" customHeight="1" spans="1:11">
      <c r="A29" s="6">
        <v>24</v>
      </c>
      <c r="B29" s="6" t="s">
        <v>897</v>
      </c>
      <c r="C29" s="6" t="s">
        <v>110</v>
      </c>
      <c r="D29" s="6">
        <v>137</v>
      </c>
      <c r="E29" s="6">
        <f t="shared" si="2"/>
        <v>4.11</v>
      </c>
      <c r="F29" s="9" t="s">
        <v>852</v>
      </c>
      <c r="G29" s="6" t="s">
        <v>898</v>
      </c>
      <c r="H29" s="6">
        <v>28</v>
      </c>
      <c r="I29" s="6" t="s">
        <v>883</v>
      </c>
      <c r="J29" s="10" t="s">
        <v>82</v>
      </c>
      <c r="K29" s="6" t="s">
        <v>112</v>
      </c>
    </row>
    <row r="30" s="1" customFormat="1" ht="29" customHeight="1" spans="1:11">
      <c r="A30" s="6">
        <v>25</v>
      </c>
      <c r="B30" s="6" t="s">
        <v>899</v>
      </c>
      <c r="C30" s="6" t="s">
        <v>114</v>
      </c>
      <c r="D30" s="6">
        <v>175</v>
      </c>
      <c r="E30" s="6">
        <f t="shared" si="2"/>
        <v>5.25</v>
      </c>
      <c r="F30" s="9" t="s">
        <v>852</v>
      </c>
      <c r="G30" s="6" t="s">
        <v>900</v>
      </c>
      <c r="H30" s="6">
        <v>110</v>
      </c>
      <c r="I30" s="6" t="s">
        <v>883</v>
      </c>
      <c r="J30" s="10" t="s">
        <v>82</v>
      </c>
      <c r="K30" s="6" t="s">
        <v>116</v>
      </c>
    </row>
    <row r="31" s="1" customFormat="1" ht="29" customHeight="1" spans="1:11">
      <c r="A31" s="6">
        <v>26</v>
      </c>
      <c r="B31" s="6" t="s">
        <v>901</v>
      </c>
      <c r="C31" s="6" t="s">
        <v>118</v>
      </c>
      <c r="D31" s="6">
        <v>138</v>
      </c>
      <c r="E31" s="6">
        <f t="shared" si="2"/>
        <v>4.14</v>
      </c>
      <c r="F31" s="9" t="s">
        <v>852</v>
      </c>
      <c r="G31" s="6" t="s">
        <v>902</v>
      </c>
      <c r="H31" s="6">
        <v>96</v>
      </c>
      <c r="I31" s="6" t="s">
        <v>883</v>
      </c>
      <c r="J31" s="10" t="s">
        <v>82</v>
      </c>
      <c r="K31" s="6" t="s">
        <v>120</v>
      </c>
    </row>
    <row r="32" s="1" customFormat="1" ht="29" customHeight="1" spans="1:11">
      <c r="A32" s="6">
        <v>27</v>
      </c>
      <c r="B32" s="6" t="s">
        <v>903</v>
      </c>
      <c r="C32" s="6" t="s">
        <v>122</v>
      </c>
      <c r="D32" s="6">
        <v>133</v>
      </c>
      <c r="E32" s="6">
        <f t="shared" si="2"/>
        <v>3.99</v>
      </c>
      <c r="F32" s="9" t="s">
        <v>852</v>
      </c>
      <c r="G32" s="6" t="s">
        <v>904</v>
      </c>
      <c r="H32" s="6">
        <v>40</v>
      </c>
      <c r="I32" s="6" t="s">
        <v>883</v>
      </c>
      <c r="J32" s="10" t="s">
        <v>82</v>
      </c>
      <c r="K32" s="6" t="s">
        <v>124</v>
      </c>
    </row>
    <row r="33" s="1" customFormat="1" ht="29" customHeight="1" spans="1:11">
      <c r="A33" s="6">
        <v>28</v>
      </c>
      <c r="B33" s="6" t="s">
        <v>905</v>
      </c>
      <c r="C33" s="6" t="s">
        <v>126</v>
      </c>
      <c r="D33" s="6">
        <v>109</v>
      </c>
      <c r="E33" s="6">
        <f t="shared" si="2"/>
        <v>3.27</v>
      </c>
      <c r="F33" s="9" t="s">
        <v>852</v>
      </c>
      <c r="G33" s="6" t="s">
        <v>906</v>
      </c>
      <c r="H33" s="6">
        <v>68</v>
      </c>
      <c r="I33" s="6" t="s">
        <v>883</v>
      </c>
      <c r="J33" s="10" t="s">
        <v>82</v>
      </c>
      <c r="K33" s="6" t="s">
        <v>128</v>
      </c>
    </row>
    <row r="34" s="1" customFormat="1" ht="29" customHeight="1" spans="1:11">
      <c r="A34" s="6">
        <v>29</v>
      </c>
      <c r="B34" s="6" t="s">
        <v>907</v>
      </c>
      <c r="C34" s="6" t="s">
        <v>130</v>
      </c>
      <c r="D34" s="6">
        <v>70</v>
      </c>
      <c r="E34" s="6">
        <f t="shared" si="2"/>
        <v>2.1</v>
      </c>
      <c r="F34" s="9" t="s">
        <v>852</v>
      </c>
      <c r="G34" s="6" t="s">
        <v>908</v>
      </c>
      <c r="H34" s="6">
        <v>40</v>
      </c>
      <c r="I34" s="6" t="s">
        <v>883</v>
      </c>
      <c r="J34" s="10" t="s">
        <v>82</v>
      </c>
      <c r="K34" s="6" t="s">
        <v>132</v>
      </c>
    </row>
    <row r="35" s="1" customFormat="1" ht="29" customHeight="1" spans="1:11">
      <c r="A35" s="6">
        <v>30</v>
      </c>
      <c r="B35" s="6" t="s">
        <v>909</v>
      </c>
      <c r="C35" s="6" t="s">
        <v>134</v>
      </c>
      <c r="D35" s="6">
        <v>489.5</v>
      </c>
      <c r="E35" s="6">
        <f t="shared" si="2"/>
        <v>14.685</v>
      </c>
      <c r="F35" s="9" t="s">
        <v>852</v>
      </c>
      <c r="G35" s="6" t="s">
        <v>910</v>
      </c>
      <c r="H35" s="6">
        <v>228</v>
      </c>
      <c r="I35" s="6" t="s">
        <v>883</v>
      </c>
      <c r="J35" s="10" t="s">
        <v>82</v>
      </c>
      <c r="K35" s="6" t="s">
        <v>136</v>
      </c>
    </row>
    <row r="36" s="1" customFormat="1" ht="29" customHeight="1" spans="1:11">
      <c r="A36" s="6">
        <v>31</v>
      </c>
      <c r="B36" s="6" t="s">
        <v>911</v>
      </c>
      <c r="C36" s="6" t="s">
        <v>138</v>
      </c>
      <c r="D36" s="6">
        <v>130</v>
      </c>
      <c r="E36" s="6">
        <f t="shared" si="2"/>
        <v>3.9</v>
      </c>
      <c r="F36" s="9" t="s">
        <v>852</v>
      </c>
      <c r="G36" s="6" t="s">
        <v>912</v>
      </c>
      <c r="H36" s="6">
        <v>68</v>
      </c>
      <c r="I36" s="6" t="s">
        <v>883</v>
      </c>
      <c r="J36" s="10" t="s">
        <v>82</v>
      </c>
      <c r="K36" s="6" t="s">
        <v>140</v>
      </c>
    </row>
    <row r="37" s="1" customFormat="1" ht="29" customHeight="1" spans="1:11">
      <c r="A37" s="6">
        <v>32</v>
      </c>
      <c r="B37" s="6" t="s">
        <v>913</v>
      </c>
      <c r="C37" s="6" t="s">
        <v>142</v>
      </c>
      <c r="D37" s="6">
        <v>162</v>
      </c>
      <c r="E37" s="6">
        <f t="shared" si="2"/>
        <v>4.86</v>
      </c>
      <c r="F37" s="9" t="s">
        <v>852</v>
      </c>
      <c r="G37" s="6" t="s">
        <v>914</v>
      </c>
      <c r="H37" s="6">
        <v>40</v>
      </c>
      <c r="I37" s="6" t="s">
        <v>883</v>
      </c>
      <c r="J37" s="10" t="s">
        <v>82</v>
      </c>
      <c r="K37" s="6" t="s">
        <v>144</v>
      </c>
    </row>
    <row r="38" s="1" customFormat="1" ht="29" customHeight="1" spans="1:11">
      <c r="A38" s="6">
        <v>33</v>
      </c>
      <c r="B38" s="6" t="s">
        <v>915</v>
      </c>
      <c r="C38" s="6" t="s">
        <v>146</v>
      </c>
      <c r="D38" s="6">
        <v>157</v>
      </c>
      <c r="E38" s="6">
        <f t="shared" si="2"/>
        <v>4.71</v>
      </c>
      <c r="F38" s="9" t="s">
        <v>852</v>
      </c>
      <c r="G38" s="6" t="s">
        <v>916</v>
      </c>
      <c r="H38" s="6">
        <v>110</v>
      </c>
      <c r="I38" s="6" t="s">
        <v>883</v>
      </c>
      <c r="J38" s="10" t="s">
        <v>82</v>
      </c>
      <c r="K38" s="6" t="s">
        <v>148</v>
      </c>
    </row>
    <row r="39" s="1" customFormat="1" ht="29" customHeight="1" spans="1:11">
      <c r="A39" s="6">
        <v>34</v>
      </c>
      <c r="B39" s="6" t="s">
        <v>917</v>
      </c>
      <c r="C39" s="6" t="s">
        <v>150</v>
      </c>
      <c r="D39" s="6">
        <v>105</v>
      </c>
      <c r="E39" s="6">
        <f t="shared" si="2"/>
        <v>3.15</v>
      </c>
      <c r="F39" s="9" t="s">
        <v>852</v>
      </c>
      <c r="G39" s="6" t="s">
        <v>918</v>
      </c>
      <c r="H39" s="6">
        <v>75</v>
      </c>
      <c r="I39" s="6" t="s">
        <v>883</v>
      </c>
      <c r="J39" s="10" t="s">
        <v>82</v>
      </c>
      <c r="K39" s="6" t="s">
        <v>152</v>
      </c>
    </row>
    <row r="40" s="1" customFormat="1" ht="29" customHeight="1" spans="1:11">
      <c r="A40" s="6">
        <v>35</v>
      </c>
      <c r="B40" s="6" t="s">
        <v>919</v>
      </c>
      <c r="C40" s="6" t="s">
        <v>154</v>
      </c>
      <c r="D40" s="6">
        <v>75</v>
      </c>
      <c r="E40" s="6">
        <f t="shared" si="2"/>
        <v>2.25</v>
      </c>
      <c r="F40" s="9" t="s">
        <v>852</v>
      </c>
      <c r="G40" s="6" t="s">
        <v>920</v>
      </c>
      <c r="H40" s="6">
        <v>25</v>
      </c>
      <c r="I40" s="6" t="s">
        <v>883</v>
      </c>
      <c r="J40" s="10" t="s">
        <v>82</v>
      </c>
      <c r="K40" s="6" t="s">
        <v>156</v>
      </c>
    </row>
    <row r="41" s="1" customFormat="1" ht="29" customHeight="1" spans="1:11">
      <c r="A41" s="6">
        <v>36</v>
      </c>
      <c r="B41" s="6" t="s">
        <v>921</v>
      </c>
      <c r="C41" s="6" t="s">
        <v>158</v>
      </c>
      <c r="D41" s="6">
        <v>120.8</v>
      </c>
      <c r="E41" s="6">
        <f t="shared" si="2"/>
        <v>3.624</v>
      </c>
      <c r="F41" s="9" t="s">
        <v>852</v>
      </c>
      <c r="G41" s="6" t="s">
        <v>922</v>
      </c>
      <c r="H41" s="6">
        <v>68</v>
      </c>
      <c r="I41" s="6" t="s">
        <v>883</v>
      </c>
      <c r="J41" s="10" t="s">
        <v>82</v>
      </c>
      <c r="K41" s="6" t="s">
        <v>160</v>
      </c>
    </row>
    <row r="42" s="1" customFormat="1" ht="29" customHeight="1" spans="1:11">
      <c r="A42" s="6">
        <v>37</v>
      </c>
      <c r="B42" s="6" t="s">
        <v>923</v>
      </c>
      <c r="C42" s="6" t="s">
        <v>162</v>
      </c>
      <c r="D42" s="6">
        <v>149</v>
      </c>
      <c r="E42" s="6">
        <f t="shared" si="2"/>
        <v>4.47</v>
      </c>
      <c r="F42" s="9" t="s">
        <v>852</v>
      </c>
      <c r="G42" s="6" t="s">
        <v>924</v>
      </c>
      <c r="H42" s="6">
        <v>42</v>
      </c>
      <c r="I42" s="6" t="s">
        <v>883</v>
      </c>
      <c r="J42" s="10" t="s">
        <v>82</v>
      </c>
      <c r="K42" s="6" t="s">
        <v>164</v>
      </c>
    </row>
    <row r="43" s="1" customFormat="1" ht="29" customHeight="1" spans="1:11">
      <c r="A43" s="6">
        <v>38</v>
      </c>
      <c r="B43" s="6" t="s">
        <v>925</v>
      </c>
      <c r="C43" s="6" t="s">
        <v>166</v>
      </c>
      <c r="D43" s="6">
        <v>178</v>
      </c>
      <c r="E43" s="6">
        <f t="shared" si="2"/>
        <v>5.34</v>
      </c>
      <c r="F43" s="9" t="s">
        <v>852</v>
      </c>
      <c r="G43" s="6" t="s">
        <v>926</v>
      </c>
      <c r="H43" s="6">
        <v>118</v>
      </c>
      <c r="I43" s="6" t="s">
        <v>883</v>
      </c>
      <c r="J43" s="10" t="s">
        <v>82</v>
      </c>
      <c r="K43" s="6" t="s">
        <v>168</v>
      </c>
    </row>
    <row r="44" s="1" customFormat="1" ht="29" customHeight="1" spans="1:11">
      <c r="A44" s="6">
        <v>39</v>
      </c>
      <c r="B44" s="6" t="s">
        <v>927</v>
      </c>
      <c r="C44" s="6" t="s">
        <v>170</v>
      </c>
      <c r="D44" s="6">
        <v>128</v>
      </c>
      <c r="E44" s="6">
        <f t="shared" si="2"/>
        <v>3.84</v>
      </c>
      <c r="F44" s="9" t="s">
        <v>852</v>
      </c>
      <c r="G44" s="6" t="s">
        <v>928</v>
      </c>
      <c r="H44" s="6">
        <v>108</v>
      </c>
      <c r="I44" s="6" t="s">
        <v>883</v>
      </c>
      <c r="J44" s="10" t="s">
        <v>82</v>
      </c>
      <c r="K44" s="6" t="s">
        <v>173</v>
      </c>
    </row>
    <row r="45" s="1" customFormat="1" ht="29" customHeight="1" spans="1:11">
      <c r="A45" s="6">
        <v>40</v>
      </c>
      <c r="B45" s="6" t="s">
        <v>929</v>
      </c>
      <c r="C45" s="6" t="s">
        <v>175</v>
      </c>
      <c r="D45" s="6">
        <v>210</v>
      </c>
      <c r="E45" s="6">
        <f t="shared" si="2"/>
        <v>6.3</v>
      </c>
      <c r="F45" s="9" t="s">
        <v>852</v>
      </c>
      <c r="G45" s="6" t="s">
        <v>930</v>
      </c>
      <c r="H45" s="6">
        <v>152</v>
      </c>
      <c r="I45" s="6" t="s">
        <v>883</v>
      </c>
      <c r="J45" s="10" t="s">
        <v>82</v>
      </c>
      <c r="K45" s="6" t="s">
        <v>177</v>
      </c>
    </row>
    <row r="46" s="1" customFormat="1" ht="29" customHeight="1" spans="1:11">
      <c r="A46" s="6">
        <v>41</v>
      </c>
      <c r="B46" s="6" t="s">
        <v>931</v>
      </c>
      <c r="C46" s="6" t="s">
        <v>179</v>
      </c>
      <c r="D46" s="6">
        <v>145</v>
      </c>
      <c r="E46" s="6">
        <f t="shared" si="2"/>
        <v>4.35</v>
      </c>
      <c r="F46" s="9" t="s">
        <v>852</v>
      </c>
      <c r="G46" s="6" t="s">
        <v>932</v>
      </c>
      <c r="H46" s="6">
        <v>75</v>
      </c>
      <c r="I46" s="6" t="s">
        <v>883</v>
      </c>
      <c r="J46" s="10" t="s">
        <v>82</v>
      </c>
      <c r="K46" s="6" t="s">
        <v>181</v>
      </c>
    </row>
    <row r="47" s="1" customFormat="1" ht="29" customHeight="1" spans="1:11">
      <c r="A47" s="6">
        <v>42</v>
      </c>
      <c r="B47" s="6" t="s">
        <v>933</v>
      </c>
      <c r="C47" s="6" t="s">
        <v>183</v>
      </c>
      <c r="D47" s="6">
        <v>181.5</v>
      </c>
      <c r="E47" s="6">
        <f t="shared" si="2"/>
        <v>5.445</v>
      </c>
      <c r="F47" s="9" t="s">
        <v>852</v>
      </c>
      <c r="G47" s="6" t="s">
        <v>934</v>
      </c>
      <c r="H47" s="6">
        <v>94</v>
      </c>
      <c r="I47" s="6" t="s">
        <v>883</v>
      </c>
      <c r="J47" s="10" t="s">
        <v>82</v>
      </c>
      <c r="K47" s="6" t="s">
        <v>185</v>
      </c>
    </row>
    <row r="48" s="1" customFormat="1" ht="29" customHeight="1" spans="1:11">
      <c r="A48" s="6">
        <v>43</v>
      </c>
      <c r="B48" s="6" t="s">
        <v>935</v>
      </c>
      <c r="C48" s="6" t="s">
        <v>187</v>
      </c>
      <c r="D48" s="6">
        <v>134</v>
      </c>
      <c r="E48" s="6">
        <f t="shared" si="2"/>
        <v>4.02</v>
      </c>
      <c r="F48" s="9" t="s">
        <v>852</v>
      </c>
      <c r="G48" s="6" t="s">
        <v>936</v>
      </c>
      <c r="H48" s="6">
        <v>32</v>
      </c>
      <c r="I48" s="6" t="s">
        <v>883</v>
      </c>
      <c r="J48" s="10" t="s">
        <v>82</v>
      </c>
      <c r="K48" s="6" t="s">
        <v>189</v>
      </c>
    </row>
    <row r="49" s="1" customFormat="1" ht="29" customHeight="1" spans="1:11">
      <c r="A49" s="6">
        <v>44</v>
      </c>
      <c r="B49" s="6" t="s">
        <v>937</v>
      </c>
      <c r="C49" s="6" t="s">
        <v>191</v>
      </c>
      <c r="D49" s="6">
        <v>63</v>
      </c>
      <c r="E49" s="6">
        <f t="shared" si="2"/>
        <v>1.89</v>
      </c>
      <c r="F49" s="9" t="s">
        <v>852</v>
      </c>
      <c r="G49" s="6" t="s">
        <v>938</v>
      </c>
      <c r="H49" s="6">
        <v>51</v>
      </c>
      <c r="I49" s="6" t="s">
        <v>883</v>
      </c>
      <c r="J49" s="10" t="s">
        <v>82</v>
      </c>
      <c r="K49" s="6" t="s">
        <v>193</v>
      </c>
    </row>
    <row r="50" s="1" customFormat="1" ht="29" customHeight="1" spans="1:11">
      <c r="A50" s="6">
        <v>45</v>
      </c>
      <c r="B50" s="6" t="s">
        <v>939</v>
      </c>
      <c r="C50" s="6" t="s">
        <v>195</v>
      </c>
      <c r="D50" s="6">
        <v>356</v>
      </c>
      <c r="E50" s="6">
        <f t="shared" si="2"/>
        <v>10.68</v>
      </c>
      <c r="F50" s="9" t="s">
        <v>852</v>
      </c>
      <c r="G50" s="6" t="s">
        <v>940</v>
      </c>
      <c r="H50" s="6">
        <v>127</v>
      </c>
      <c r="I50" s="6" t="s">
        <v>883</v>
      </c>
      <c r="J50" s="10" t="s">
        <v>82</v>
      </c>
      <c r="K50" s="6" t="s">
        <v>197</v>
      </c>
    </row>
    <row r="51" s="1" customFormat="1" ht="29" customHeight="1" spans="1:11">
      <c r="A51" s="6">
        <v>46</v>
      </c>
      <c r="B51" s="6" t="s">
        <v>941</v>
      </c>
      <c r="C51" s="6" t="s">
        <v>199</v>
      </c>
      <c r="D51" s="6">
        <v>156</v>
      </c>
      <c r="E51" s="6">
        <f t="shared" si="2"/>
        <v>4.68</v>
      </c>
      <c r="F51" s="9" t="s">
        <v>852</v>
      </c>
      <c r="G51" s="6" t="s">
        <v>942</v>
      </c>
      <c r="H51" s="6">
        <v>76</v>
      </c>
      <c r="I51" s="6" t="s">
        <v>883</v>
      </c>
      <c r="J51" s="10" t="s">
        <v>82</v>
      </c>
      <c r="K51" s="6" t="s">
        <v>201</v>
      </c>
    </row>
    <row r="52" s="1" customFormat="1" ht="29" customHeight="1" spans="1:11">
      <c r="A52" s="6">
        <v>47</v>
      </c>
      <c r="B52" s="6" t="s">
        <v>943</v>
      </c>
      <c r="C52" s="6" t="s">
        <v>203</v>
      </c>
      <c r="D52" s="6">
        <v>176</v>
      </c>
      <c r="E52" s="6">
        <f t="shared" si="2"/>
        <v>5.28</v>
      </c>
      <c r="F52" s="9" t="s">
        <v>852</v>
      </c>
      <c r="G52" s="6" t="s">
        <v>944</v>
      </c>
      <c r="H52" s="6">
        <v>106</v>
      </c>
      <c r="I52" s="6" t="s">
        <v>883</v>
      </c>
      <c r="J52" s="10" t="s">
        <v>82</v>
      </c>
      <c r="K52" s="6" t="s">
        <v>205</v>
      </c>
    </row>
    <row r="53" s="1" customFormat="1" ht="29" customHeight="1" spans="1:11">
      <c r="A53" s="6">
        <v>48</v>
      </c>
      <c r="B53" s="6" t="s">
        <v>945</v>
      </c>
      <c r="C53" s="6" t="s">
        <v>207</v>
      </c>
      <c r="D53" s="6">
        <v>117.5</v>
      </c>
      <c r="E53" s="6">
        <f t="shared" si="2"/>
        <v>3.525</v>
      </c>
      <c r="F53" s="9" t="s">
        <v>852</v>
      </c>
      <c r="G53" s="6" t="s">
        <v>946</v>
      </c>
      <c r="H53" s="6">
        <v>116</v>
      </c>
      <c r="I53" s="6" t="s">
        <v>883</v>
      </c>
      <c r="J53" s="10" t="s">
        <v>82</v>
      </c>
      <c r="K53" s="6" t="s">
        <v>208</v>
      </c>
    </row>
    <row r="54" s="1" customFormat="1" ht="29" customHeight="1" spans="1:11">
      <c r="A54" s="6">
        <v>49</v>
      </c>
      <c r="B54" s="6" t="s">
        <v>947</v>
      </c>
      <c r="C54" s="6" t="s">
        <v>210</v>
      </c>
      <c r="D54" s="6">
        <v>211.5</v>
      </c>
      <c r="E54" s="6">
        <f t="shared" si="2"/>
        <v>6.345</v>
      </c>
      <c r="F54" s="9" t="s">
        <v>852</v>
      </c>
      <c r="G54" s="6" t="s">
        <v>948</v>
      </c>
      <c r="H54" s="6">
        <v>130</v>
      </c>
      <c r="I54" s="6" t="s">
        <v>883</v>
      </c>
      <c r="J54" s="10" t="s">
        <v>82</v>
      </c>
      <c r="K54" s="6" t="s">
        <v>212</v>
      </c>
    </row>
    <row r="55" s="1" customFormat="1" ht="29" customHeight="1" spans="1:11">
      <c r="A55" s="6">
        <v>50</v>
      </c>
      <c r="B55" s="6" t="s">
        <v>949</v>
      </c>
      <c r="C55" s="6" t="s">
        <v>214</v>
      </c>
      <c r="D55" s="6">
        <v>260</v>
      </c>
      <c r="E55" s="6">
        <f t="shared" si="2"/>
        <v>7.8</v>
      </c>
      <c r="F55" s="9" t="s">
        <v>852</v>
      </c>
      <c r="G55" s="6" t="s">
        <v>950</v>
      </c>
      <c r="H55" s="6">
        <v>184</v>
      </c>
      <c r="I55" s="6" t="s">
        <v>883</v>
      </c>
      <c r="J55" s="10" t="s">
        <v>82</v>
      </c>
      <c r="K55" s="6" t="s">
        <v>216</v>
      </c>
    </row>
    <row r="56" s="1" customFormat="1" ht="29" customHeight="1" spans="1:11">
      <c r="A56" s="6">
        <v>51</v>
      </c>
      <c r="B56" s="6" t="s">
        <v>951</v>
      </c>
      <c r="C56" s="6" t="s">
        <v>218</v>
      </c>
      <c r="D56" s="6">
        <v>105</v>
      </c>
      <c r="E56" s="6">
        <f t="shared" si="2"/>
        <v>3.15</v>
      </c>
      <c r="F56" s="9" t="s">
        <v>852</v>
      </c>
      <c r="G56" s="6" t="s">
        <v>918</v>
      </c>
      <c r="H56" s="6">
        <v>50</v>
      </c>
      <c r="I56" s="6" t="s">
        <v>883</v>
      </c>
      <c r="J56" s="10" t="s">
        <v>82</v>
      </c>
      <c r="K56" s="6" t="s">
        <v>220</v>
      </c>
    </row>
    <row r="57" s="1" customFormat="1" ht="29" customHeight="1" spans="1:11">
      <c r="A57" s="6">
        <v>52</v>
      </c>
      <c r="B57" s="6" t="s">
        <v>952</v>
      </c>
      <c r="C57" s="6" t="s">
        <v>222</v>
      </c>
      <c r="D57" s="6">
        <v>140</v>
      </c>
      <c r="E57" s="6">
        <f t="shared" si="2"/>
        <v>4.2</v>
      </c>
      <c r="F57" s="9" t="s">
        <v>852</v>
      </c>
      <c r="G57" s="6" t="s">
        <v>953</v>
      </c>
      <c r="H57" s="6">
        <v>140</v>
      </c>
      <c r="I57" s="6" t="s">
        <v>883</v>
      </c>
      <c r="J57" s="10" t="s">
        <v>82</v>
      </c>
      <c r="K57" s="6" t="s">
        <v>224</v>
      </c>
    </row>
    <row r="58" s="1" customFormat="1" ht="29" customHeight="1" spans="1:11">
      <c r="A58" s="6">
        <v>53</v>
      </c>
      <c r="B58" s="6" t="s">
        <v>954</v>
      </c>
      <c r="C58" s="6" t="s">
        <v>226</v>
      </c>
      <c r="D58" s="6">
        <v>101</v>
      </c>
      <c r="E58" s="6">
        <f t="shared" si="2"/>
        <v>3.03</v>
      </c>
      <c r="F58" s="9" t="s">
        <v>852</v>
      </c>
      <c r="G58" s="6" t="s">
        <v>955</v>
      </c>
      <c r="H58" s="6">
        <v>45</v>
      </c>
      <c r="I58" s="6" t="s">
        <v>883</v>
      </c>
      <c r="J58" s="10" t="s">
        <v>82</v>
      </c>
      <c r="K58" s="6" t="s">
        <v>228</v>
      </c>
    </row>
    <row r="59" s="1" customFormat="1" ht="29" customHeight="1" spans="1:11">
      <c r="A59" s="6" t="s">
        <v>77</v>
      </c>
      <c r="B59" s="6">
        <v>37</v>
      </c>
      <c r="C59" s="6"/>
      <c r="D59" s="6">
        <f>SUM(D22:D58)</f>
        <v>6358.8</v>
      </c>
      <c r="E59" s="6">
        <f>SUM(E22:E58)</f>
        <v>190.764</v>
      </c>
      <c r="F59" s="9"/>
      <c r="G59" s="6"/>
      <c r="H59" s="6">
        <f>SUM(H22:H58)</f>
        <v>3257</v>
      </c>
      <c r="I59" s="6"/>
      <c r="J59" s="10"/>
      <c r="K59" s="6"/>
    </row>
    <row r="60" s="1" customFormat="1" ht="29" customHeight="1" spans="1:11">
      <c r="A60" s="6">
        <v>54</v>
      </c>
      <c r="B60" s="10" t="s">
        <v>956</v>
      </c>
      <c r="C60" s="10" t="s">
        <v>230</v>
      </c>
      <c r="D60" s="6">
        <v>215.7</v>
      </c>
      <c r="E60" s="6">
        <f>D60*0.03</f>
        <v>6.471</v>
      </c>
      <c r="F60" s="9" t="s">
        <v>852</v>
      </c>
      <c r="G60" s="10" t="s">
        <v>957</v>
      </c>
      <c r="H60" s="10">
        <v>182</v>
      </c>
      <c r="I60" s="6" t="s">
        <v>958</v>
      </c>
      <c r="J60" s="10" t="s">
        <v>233</v>
      </c>
      <c r="K60" s="10" t="s">
        <v>234</v>
      </c>
    </row>
    <row r="61" ht="29" customHeight="1" spans="1:11">
      <c r="A61" s="6">
        <v>55</v>
      </c>
      <c r="B61" s="10" t="s">
        <v>959</v>
      </c>
      <c r="C61" s="10" t="s">
        <v>236</v>
      </c>
      <c r="D61" s="6">
        <v>118</v>
      </c>
      <c r="E61" s="6">
        <f t="shared" ref="E61:E82" si="3">D61*0.03</f>
        <v>3.54</v>
      </c>
      <c r="F61" s="9" t="s">
        <v>852</v>
      </c>
      <c r="G61" s="10" t="s">
        <v>957</v>
      </c>
      <c r="H61" s="10">
        <v>58</v>
      </c>
      <c r="I61" s="6" t="s">
        <v>958</v>
      </c>
      <c r="J61" s="10" t="s">
        <v>233</v>
      </c>
      <c r="K61" s="10" t="s">
        <v>237</v>
      </c>
    </row>
    <row r="62" ht="29" customHeight="1" spans="1:11">
      <c r="A62" s="6">
        <v>56</v>
      </c>
      <c r="B62" s="10" t="s">
        <v>960</v>
      </c>
      <c r="C62" s="10" t="s">
        <v>239</v>
      </c>
      <c r="D62" s="6">
        <v>82</v>
      </c>
      <c r="E62" s="6">
        <f t="shared" si="3"/>
        <v>2.46</v>
      </c>
      <c r="F62" s="9" t="s">
        <v>852</v>
      </c>
      <c r="G62" s="10" t="s">
        <v>957</v>
      </c>
      <c r="H62" s="10">
        <v>43</v>
      </c>
      <c r="I62" s="6" t="s">
        <v>958</v>
      </c>
      <c r="J62" s="10" t="s">
        <v>233</v>
      </c>
      <c r="K62" s="10" t="s">
        <v>240</v>
      </c>
    </row>
    <row r="63" ht="29" customHeight="1" spans="1:11">
      <c r="A63" s="6">
        <v>57</v>
      </c>
      <c r="B63" s="10" t="s">
        <v>961</v>
      </c>
      <c r="C63" s="10" t="s">
        <v>242</v>
      </c>
      <c r="D63" s="6">
        <v>178</v>
      </c>
      <c r="E63" s="6">
        <f t="shared" si="3"/>
        <v>5.34</v>
      </c>
      <c r="F63" s="9" t="s">
        <v>852</v>
      </c>
      <c r="G63" s="10" t="s">
        <v>957</v>
      </c>
      <c r="H63" s="10">
        <v>170</v>
      </c>
      <c r="I63" s="6" t="s">
        <v>958</v>
      </c>
      <c r="J63" s="10" t="s">
        <v>233</v>
      </c>
      <c r="K63" s="10" t="s">
        <v>243</v>
      </c>
    </row>
    <row r="64" ht="29" customHeight="1" spans="1:11">
      <c r="A64" s="6">
        <v>58</v>
      </c>
      <c r="B64" s="10" t="s">
        <v>962</v>
      </c>
      <c r="C64" s="10" t="s">
        <v>245</v>
      </c>
      <c r="D64" s="6">
        <v>163.9</v>
      </c>
      <c r="E64" s="6">
        <f t="shared" si="3"/>
        <v>4.917</v>
      </c>
      <c r="F64" s="9" t="s">
        <v>852</v>
      </c>
      <c r="G64" s="10" t="s">
        <v>957</v>
      </c>
      <c r="H64" s="10">
        <v>46</v>
      </c>
      <c r="I64" s="6" t="s">
        <v>958</v>
      </c>
      <c r="J64" s="10" t="s">
        <v>233</v>
      </c>
      <c r="K64" s="10" t="s">
        <v>246</v>
      </c>
    </row>
    <row r="65" ht="29" customHeight="1" spans="1:11">
      <c r="A65" s="6">
        <v>59</v>
      </c>
      <c r="B65" s="10" t="s">
        <v>963</v>
      </c>
      <c r="C65" s="10" t="s">
        <v>248</v>
      </c>
      <c r="D65" s="6">
        <v>142.5</v>
      </c>
      <c r="E65" s="6">
        <f t="shared" si="3"/>
        <v>4.275</v>
      </c>
      <c r="F65" s="9" t="s">
        <v>852</v>
      </c>
      <c r="G65" s="10" t="s">
        <v>957</v>
      </c>
      <c r="H65" s="10">
        <v>109</v>
      </c>
      <c r="I65" s="6" t="s">
        <v>958</v>
      </c>
      <c r="J65" s="10" t="s">
        <v>233</v>
      </c>
      <c r="K65" s="10" t="s">
        <v>249</v>
      </c>
    </row>
    <row r="66" ht="29" customHeight="1" spans="1:11">
      <c r="A66" s="6">
        <v>60</v>
      </c>
      <c r="B66" s="10" t="s">
        <v>964</v>
      </c>
      <c r="C66" s="10" t="s">
        <v>251</v>
      </c>
      <c r="D66" s="6">
        <v>140.7</v>
      </c>
      <c r="E66" s="6">
        <f t="shared" si="3"/>
        <v>4.221</v>
      </c>
      <c r="F66" s="9" t="s">
        <v>852</v>
      </c>
      <c r="G66" s="10" t="s">
        <v>957</v>
      </c>
      <c r="H66" s="10">
        <v>61</v>
      </c>
      <c r="I66" s="6" t="s">
        <v>958</v>
      </c>
      <c r="J66" s="10" t="s">
        <v>233</v>
      </c>
      <c r="K66" s="10" t="s">
        <v>252</v>
      </c>
    </row>
    <row r="67" ht="29" customHeight="1" spans="1:11">
      <c r="A67" s="6">
        <v>61</v>
      </c>
      <c r="B67" s="10" t="s">
        <v>965</v>
      </c>
      <c r="C67" s="10" t="s">
        <v>254</v>
      </c>
      <c r="D67" s="6">
        <v>352.5</v>
      </c>
      <c r="E67" s="6">
        <f t="shared" si="3"/>
        <v>10.575</v>
      </c>
      <c r="F67" s="9" t="s">
        <v>852</v>
      </c>
      <c r="G67" s="10" t="s">
        <v>957</v>
      </c>
      <c r="H67" s="10">
        <v>231</v>
      </c>
      <c r="I67" s="6" t="s">
        <v>958</v>
      </c>
      <c r="J67" s="10" t="s">
        <v>233</v>
      </c>
      <c r="K67" s="10" t="s">
        <v>255</v>
      </c>
    </row>
    <row r="68" ht="29" customHeight="1" spans="1:11">
      <c r="A68" s="6">
        <v>62</v>
      </c>
      <c r="B68" s="10" t="s">
        <v>966</v>
      </c>
      <c r="C68" s="10" t="s">
        <v>257</v>
      </c>
      <c r="D68" s="6">
        <v>519.5</v>
      </c>
      <c r="E68" s="6">
        <f t="shared" si="3"/>
        <v>15.585</v>
      </c>
      <c r="F68" s="9" t="s">
        <v>852</v>
      </c>
      <c r="G68" s="10" t="s">
        <v>957</v>
      </c>
      <c r="H68" s="10">
        <v>14</v>
      </c>
      <c r="I68" s="6" t="s">
        <v>958</v>
      </c>
      <c r="J68" s="10" t="s">
        <v>233</v>
      </c>
      <c r="K68" s="10" t="s">
        <v>258</v>
      </c>
    </row>
    <row r="69" ht="29" customHeight="1" spans="1:11">
      <c r="A69" s="6">
        <v>63</v>
      </c>
      <c r="B69" s="10" t="s">
        <v>967</v>
      </c>
      <c r="C69" s="10" t="s">
        <v>260</v>
      </c>
      <c r="D69" s="6">
        <v>251.5</v>
      </c>
      <c r="E69" s="6">
        <f t="shared" si="3"/>
        <v>7.545</v>
      </c>
      <c r="F69" s="9" t="s">
        <v>852</v>
      </c>
      <c r="G69" s="10" t="s">
        <v>957</v>
      </c>
      <c r="H69" s="10">
        <v>132</v>
      </c>
      <c r="I69" s="6" t="s">
        <v>958</v>
      </c>
      <c r="J69" s="10" t="s">
        <v>233</v>
      </c>
      <c r="K69" s="10" t="s">
        <v>261</v>
      </c>
    </row>
    <row r="70" ht="29" customHeight="1" spans="1:11">
      <c r="A70" s="6">
        <v>64</v>
      </c>
      <c r="B70" s="10" t="s">
        <v>968</v>
      </c>
      <c r="C70" s="10" t="s">
        <v>263</v>
      </c>
      <c r="D70" s="6">
        <v>96</v>
      </c>
      <c r="E70" s="6">
        <f t="shared" si="3"/>
        <v>2.88</v>
      </c>
      <c r="F70" s="9" t="s">
        <v>852</v>
      </c>
      <c r="G70" s="10" t="s">
        <v>957</v>
      </c>
      <c r="H70" s="10">
        <v>69</v>
      </c>
      <c r="I70" s="6" t="s">
        <v>958</v>
      </c>
      <c r="J70" s="10" t="s">
        <v>233</v>
      </c>
      <c r="K70" s="10" t="s">
        <v>264</v>
      </c>
    </row>
    <row r="71" ht="29" customHeight="1" spans="1:11">
      <c r="A71" s="6">
        <v>65</v>
      </c>
      <c r="B71" s="10" t="s">
        <v>969</v>
      </c>
      <c r="C71" s="10" t="s">
        <v>266</v>
      </c>
      <c r="D71" s="6">
        <v>392</v>
      </c>
      <c r="E71" s="6">
        <f t="shared" si="3"/>
        <v>11.76</v>
      </c>
      <c r="F71" s="9" t="s">
        <v>852</v>
      </c>
      <c r="G71" s="10" t="s">
        <v>957</v>
      </c>
      <c r="H71" s="10">
        <v>68</v>
      </c>
      <c r="I71" s="6" t="s">
        <v>958</v>
      </c>
      <c r="J71" s="10" t="s">
        <v>233</v>
      </c>
      <c r="K71" s="10" t="s">
        <v>267</v>
      </c>
    </row>
    <row r="72" ht="29" customHeight="1" spans="1:11">
      <c r="A72" s="6">
        <v>66</v>
      </c>
      <c r="B72" s="10" t="s">
        <v>970</v>
      </c>
      <c r="C72" s="10" t="s">
        <v>269</v>
      </c>
      <c r="D72" s="6">
        <v>210.7</v>
      </c>
      <c r="E72" s="6">
        <f t="shared" si="3"/>
        <v>6.321</v>
      </c>
      <c r="F72" s="9" t="s">
        <v>852</v>
      </c>
      <c r="G72" s="10" t="s">
        <v>957</v>
      </c>
      <c r="H72" s="10">
        <v>185</v>
      </c>
      <c r="I72" s="6" t="s">
        <v>958</v>
      </c>
      <c r="J72" s="10" t="s">
        <v>233</v>
      </c>
      <c r="K72" s="10" t="s">
        <v>270</v>
      </c>
    </row>
    <row r="73" ht="29" customHeight="1" spans="1:11">
      <c r="A73" s="6">
        <v>67</v>
      </c>
      <c r="B73" s="10" t="s">
        <v>971</v>
      </c>
      <c r="C73" s="10" t="s">
        <v>272</v>
      </c>
      <c r="D73" s="6">
        <v>374.5</v>
      </c>
      <c r="E73" s="6">
        <f t="shared" si="3"/>
        <v>11.235</v>
      </c>
      <c r="F73" s="9" t="s">
        <v>852</v>
      </c>
      <c r="G73" s="10" t="s">
        <v>957</v>
      </c>
      <c r="H73" s="10">
        <v>360</v>
      </c>
      <c r="I73" s="6" t="s">
        <v>958</v>
      </c>
      <c r="J73" s="10" t="s">
        <v>233</v>
      </c>
      <c r="K73" s="10" t="s">
        <v>273</v>
      </c>
    </row>
    <row r="74" ht="29" customHeight="1" spans="1:11">
      <c r="A74" s="6">
        <v>68</v>
      </c>
      <c r="B74" s="10" t="s">
        <v>972</v>
      </c>
      <c r="C74" s="10" t="s">
        <v>275</v>
      </c>
      <c r="D74" s="6">
        <v>402</v>
      </c>
      <c r="E74" s="6">
        <f t="shared" si="3"/>
        <v>12.06</v>
      </c>
      <c r="F74" s="9" t="s">
        <v>852</v>
      </c>
      <c r="G74" s="10" t="s">
        <v>957</v>
      </c>
      <c r="H74" s="10">
        <v>414</v>
      </c>
      <c r="I74" s="6" t="s">
        <v>958</v>
      </c>
      <c r="J74" s="10" t="s">
        <v>233</v>
      </c>
      <c r="K74" s="10" t="s">
        <v>276</v>
      </c>
    </row>
    <row r="75" ht="29" customHeight="1" spans="1:11">
      <c r="A75" s="6">
        <v>69</v>
      </c>
      <c r="B75" s="10" t="s">
        <v>973</v>
      </c>
      <c r="C75" s="10" t="s">
        <v>278</v>
      </c>
      <c r="D75" s="6">
        <v>119</v>
      </c>
      <c r="E75" s="6">
        <f t="shared" si="3"/>
        <v>3.57</v>
      </c>
      <c r="F75" s="9" t="s">
        <v>852</v>
      </c>
      <c r="G75" s="10" t="s">
        <v>957</v>
      </c>
      <c r="H75" s="10">
        <v>98</v>
      </c>
      <c r="I75" s="6" t="s">
        <v>958</v>
      </c>
      <c r="J75" s="10" t="s">
        <v>233</v>
      </c>
      <c r="K75" s="10" t="s">
        <v>279</v>
      </c>
    </row>
    <row r="76" ht="29" customHeight="1" spans="1:11">
      <c r="A76" s="6">
        <v>70</v>
      </c>
      <c r="B76" s="10" t="s">
        <v>974</v>
      </c>
      <c r="C76" s="10" t="s">
        <v>281</v>
      </c>
      <c r="D76" s="6">
        <v>152.7</v>
      </c>
      <c r="E76" s="6">
        <f t="shared" si="3"/>
        <v>4.581</v>
      </c>
      <c r="F76" s="9" t="s">
        <v>852</v>
      </c>
      <c r="G76" s="10" t="s">
        <v>957</v>
      </c>
      <c r="H76" s="10">
        <v>20</v>
      </c>
      <c r="I76" s="6" t="s">
        <v>958</v>
      </c>
      <c r="J76" s="10" t="s">
        <v>233</v>
      </c>
      <c r="K76" s="10" t="s">
        <v>282</v>
      </c>
    </row>
    <row r="77" ht="29" customHeight="1" spans="1:11">
      <c r="A77" s="6">
        <v>71</v>
      </c>
      <c r="B77" s="10" t="s">
        <v>975</v>
      </c>
      <c r="C77" s="10" t="s">
        <v>284</v>
      </c>
      <c r="D77" s="6">
        <v>326</v>
      </c>
      <c r="E77" s="6">
        <f t="shared" si="3"/>
        <v>9.78</v>
      </c>
      <c r="F77" s="9" t="s">
        <v>852</v>
      </c>
      <c r="G77" s="10" t="s">
        <v>957</v>
      </c>
      <c r="H77" s="10">
        <v>164</v>
      </c>
      <c r="I77" s="6" t="s">
        <v>958</v>
      </c>
      <c r="J77" s="10" t="s">
        <v>233</v>
      </c>
      <c r="K77" s="10" t="s">
        <v>285</v>
      </c>
    </row>
    <row r="78" ht="29" customHeight="1" spans="1:11">
      <c r="A78" s="6">
        <v>72</v>
      </c>
      <c r="B78" s="10" t="s">
        <v>976</v>
      </c>
      <c r="C78" s="10" t="s">
        <v>287</v>
      </c>
      <c r="D78" s="6">
        <v>305</v>
      </c>
      <c r="E78" s="6">
        <f t="shared" si="3"/>
        <v>9.15</v>
      </c>
      <c r="F78" s="9" t="s">
        <v>852</v>
      </c>
      <c r="G78" s="10" t="s">
        <v>957</v>
      </c>
      <c r="H78" s="10">
        <v>178</v>
      </c>
      <c r="I78" s="6" t="s">
        <v>958</v>
      </c>
      <c r="J78" s="10" t="s">
        <v>233</v>
      </c>
      <c r="K78" s="10" t="s">
        <v>288</v>
      </c>
    </row>
    <row r="79" ht="29" customHeight="1" spans="1:11">
      <c r="A79" s="6">
        <v>73</v>
      </c>
      <c r="B79" s="10" t="s">
        <v>977</v>
      </c>
      <c r="C79" s="10" t="s">
        <v>290</v>
      </c>
      <c r="D79" s="6">
        <v>193.5</v>
      </c>
      <c r="E79" s="6">
        <f t="shared" si="3"/>
        <v>5.805</v>
      </c>
      <c r="F79" s="9" t="s">
        <v>852</v>
      </c>
      <c r="G79" s="10" t="s">
        <v>957</v>
      </c>
      <c r="H79" s="10">
        <v>44</v>
      </c>
      <c r="I79" s="6" t="s">
        <v>958</v>
      </c>
      <c r="J79" s="10" t="s">
        <v>233</v>
      </c>
      <c r="K79" s="10" t="s">
        <v>291</v>
      </c>
    </row>
    <row r="80" ht="29" customHeight="1" spans="1:11">
      <c r="A80" s="6">
        <v>74</v>
      </c>
      <c r="B80" s="10" t="s">
        <v>978</v>
      </c>
      <c r="C80" s="10" t="s">
        <v>293</v>
      </c>
      <c r="D80" s="6">
        <v>132.5</v>
      </c>
      <c r="E80" s="6">
        <f t="shared" si="3"/>
        <v>3.975</v>
      </c>
      <c r="F80" s="9" t="s">
        <v>852</v>
      </c>
      <c r="G80" s="10" t="s">
        <v>957</v>
      </c>
      <c r="H80" s="10">
        <v>65</v>
      </c>
      <c r="I80" s="6" t="s">
        <v>958</v>
      </c>
      <c r="J80" s="10" t="s">
        <v>233</v>
      </c>
      <c r="K80" s="10" t="s">
        <v>294</v>
      </c>
    </row>
    <row r="81" ht="29" customHeight="1" spans="1:11">
      <c r="A81" s="6">
        <v>75</v>
      </c>
      <c r="B81" s="10" t="s">
        <v>979</v>
      </c>
      <c r="C81" s="10" t="s">
        <v>296</v>
      </c>
      <c r="D81" s="6">
        <v>263</v>
      </c>
      <c r="E81" s="6">
        <f t="shared" si="3"/>
        <v>7.89</v>
      </c>
      <c r="F81" s="9" t="s">
        <v>852</v>
      </c>
      <c r="G81" s="10" t="s">
        <v>957</v>
      </c>
      <c r="H81" s="10">
        <v>220</v>
      </c>
      <c r="I81" s="6" t="s">
        <v>958</v>
      </c>
      <c r="J81" s="10" t="s">
        <v>233</v>
      </c>
      <c r="K81" s="10" t="s">
        <v>297</v>
      </c>
    </row>
    <row r="82" ht="29" customHeight="1" spans="1:11">
      <c r="A82" s="6">
        <v>76</v>
      </c>
      <c r="B82" s="10" t="s">
        <v>980</v>
      </c>
      <c r="C82" s="10" t="s">
        <v>299</v>
      </c>
      <c r="D82" s="6">
        <v>296</v>
      </c>
      <c r="E82" s="6">
        <f t="shared" si="3"/>
        <v>8.88</v>
      </c>
      <c r="F82" s="9" t="s">
        <v>852</v>
      </c>
      <c r="G82" s="10" t="s">
        <v>957</v>
      </c>
      <c r="H82" s="10">
        <v>138</v>
      </c>
      <c r="I82" s="6" t="s">
        <v>958</v>
      </c>
      <c r="J82" s="10" t="s">
        <v>233</v>
      </c>
      <c r="K82" s="10" t="s">
        <v>300</v>
      </c>
    </row>
    <row r="83" ht="29" customHeight="1" spans="1:11">
      <c r="A83" s="10" t="s">
        <v>77</v>
      </c>
      <c r="B83" s="10">
        <v>23</v>
      </c>
      <c r="C83" s="10"/>
      <c r="D83" s="6">
        <f>SUM(D60:D82)</f>
        <v>5427.2</v>
      </c>
      <c r="E83" s="6">
        <f>SUM(E60:E82)</f>
        <v>162.816</v>
      </c>
      <c r="F83" s="9"/>
      <c r="G83" s="10"/>
      <c r="H83" s="10">
        <f>SUM(H60:H82)</f>
        <v>3069</v>
      </c>
      <c r="I83" s="10"/>
      <c r="J83" s="10"/>
      <c r="K83" s="10"/>
    </row>
    <row r="84" ht="29" customHeight="1" spans="1:11">
      <c r="A84" s="11">
        <v>77</v>
      </c>
      <c r="B84" s="12" t="s">
        <v>981</v>
      </c>
      <c r="C84" s="12" t="s">
        <v>302</v>
      </c>
      <c r="D84" s="13">
        <v>126.5</v>
      </c>
      <c r="E84" s="13">
        <f>D84*0.03</f>
        <v>3.795</v>
      </c>
      <c r="F84" s="9" t="s">
        <v>852</v>
      </c>
      <c r="G84" s="10" t="s">
        <v>982</v>
      </c>
      <c r="H84" s="12">
        <v>173</v>
      </c>
      <c r="I84" s="13" t="s">
        <v>983</v>
      </c>
      <c r="J84" s="10" t="s">
        <v>305</v>
      </c>
      <c r="K84" s="12" t="s">
        <v>306</v>
      </c>
    </row>
    <row r="85" ht="29" customHeight="1" spans="1:11">
      <c r="A85" s="11">
        <v>78</v>
      </c>
      <c r="B85" s="12" t="s">
        <v>984</v>
      </c>
      <c r="C85" s="12" t="s">
        <v>308</v>
      </c>
      <c r="D85" s="13">
        <v>202</v>
      </c>
      <c r="E85" s="13">
        <f t="shared" ref="E85:E101" si="4">D85*0.03</f>
        <v>6.06</v>
      </c>
      <c r="F85" s="9" t="s">
        <v>852</v>
      </c>
      <c r="G85" s="10" t="s">
        <v>985</v>
      </c>
      <c r="H85" s="12">
        <v>121</v>
      </c>
      <c r="I85" s="13" t="s">
        <v>983</v>
      </c>
      <c r="J85" s="10" t="s">
        <v>305</v>
      </c>
      <c r="K85" s="12" t="s">
        <v>310</v>
      </c>
    </row>
    <row r="86" ht="29" customHeight="1" spans="1:11">
      <c r="A86" s="11">
        <v>79</v>
      </c>
      <c r="B86" s="12" t="s">
        <v>986</v>
      </c>
      <c r="C86" s="12" t="s">
        <v>312</v>
      </c>
      <c r="D86" s="13">
        <v>101</v>
      </c>
      <c r="E86" s="13">
        <f t="shared" si="4"/>
        <v>3.03</v>
      </c>
      <c r="F86" s="9" t="s">
        <v>852</v>
      </c>
      <c r="G86" s="10" t="s">
        <v>987</v>
      </c>
      <c r="H86" s="12">
        <v>91</v>
      </c>
      <c r="I86" s="13" t="s">
        <v>983</v>
      </c>
      <c r="J86" s="10" t="s">
        <v>305</v>
      </c>
      <c r="K86" s="12" t="s">
        <v>314</v>
      </c>
    </row>
    <row r="87" ht="29" customHeight="1" spans="1:11">
      <c r="A87" s="11">
        <v>80</v>
      </c>
      <c r="B87" s="12" t="s">
        <v>988</v>
      </c>
      <c r="C87" s="12" t="s">
        <v>316</v>
      </c>
      <c r="D87" s="13">
        <v>271</v>
      </c>
      <c r="E87" s="13">
        <f t="shared" si="4"/>
        <v>8.13</v>
      </c>
      <c r="F87" s="9" t="s">
        <v>852</v>
      </c>
      <c r="G87" s="10" t="s">
        <v>989</v>
      </c>
      <c r="H87" s="12">
        <v>107</v>
      </c>
      <c r="I87" s="13" t="s">
        <v>983</v>
      </c>
      <c r="J87" s="10" t="s">
        <v>305</v>
      </c>
      <c r="K87" s="12" t="s">
        <v>318</v>
      </c>
    </row>
    <row r="88" ht="29" customHeight="1" spans="1:11">
      <c r="A88" s="11">
        <v>81</v>
      </c>
      <c r="B88" s="12" t="s">
        <v>990</v>
      </c>
      <c r="C88" s="12" t="s">
        <v>320</v>
      </c>
      <c r="D88" s="13">
        <v>111.5</v>
      </c>
      <c r="E88" s="13">
        <f t="shared" si="4"/>
        <v>3.345</v>
      </c>
      <c r="F88" s="9" t="s">
        <v>852</v>
      </c>
      <c r="G88" s="10" t="s">
        <v>991</v>
      </c>
      <c r="H88" s="12">
        <v>160</v>
      </c>
      <c r="I88" s="13" t="s">
        <v>983</v>
      </c>
      <c r="J88" s="10" t="s">
        <v>305</v>
      </c>
      <c r="K88" s="12" t="s">
        <v>322</v>
      </c>
    </row>
    <row r="89" ht="29" customHeight="1" spans="1:11">
      <c r="A89" s="11">
        <v>82</v>
      </c>
      <c r="B89" s="12" t="s">
        <v>992</v>
      </c>
      <c r="C89" s="12" t="s">
        <v>324</v>
      </c>
      <c r="D89" s="6">
        <v>124</v>
      </c>
      <c r="E89" s="13">
        <f t="shared" si="4"/>
        <v>3.72</v>
      </c>
      <c r="F89" s="9" t="s">
        <v>852</v>
      </c>
      <c r="G89" s="10" t="s">
        <v>993</v>
      </c>
      <c r="H89" s="14">
        <v>60</v>
      </c>
      <c r="I89" s="13" t="s">
        <v>983</v>
      </c>
      <c r="J89" s="10" t="s">
        <v>305</v>
      </c>
      <c r="K89" s="12" t="s">
        <v>326</v>
      </c>
    </row>
    <row r="90" ht="29" customHeight="1" spans="1:11">
      <c r="A90" s="11">
        <v>83</v>
      </c>
      <c r="B90" s="12" t="s">
        <v>994</v>
      </c>
      <c r="C90" s="12" t="s">
        <v>328</v>
      </c>
      <c r="D90" s="6">
        <v>331</v>
      </c>
      <c r="E90" s="13">
        <f t="shared" si="4"/>
        <v>9.93</v>
      </c>
      <c r="F90" s="9" t="s">
        <v>852</v>
      </c>
      <c r="G90" s="10" t="s">
        <v>995</v>
      </c>
      <c r="H90" s="14">
        <v>175</v>
      </c>
      <c r="I90" s="13" t="s">
        <v>983</v>
      </c>
      <c r="J90" s="10" t="s">
        <v>305</v>
      </c>
      <c r="K90" s="12" t="s">
        <v>330</v>
      </c>
    </row>
    <row r="91" ht="29" customHeight="1" spans="1:11">
      <c r="A91" s="11">
        <v>84</v>
      </c>
      <c r="B91" s="12" t="s">
        <v>996</v>
      </c>
      <c r="C91" s="12" t="s">
        <v>332</v>
      </c>
      <c r="D91" s="6">
        <v>156</v>
      </c>
      <c r="E91" s="13">
        <f t="shared" si="4"/>
        <v>4.68</v>
      </c>
      <c r="F91" s="9" t="s">
        <v>852</v>
      </c>
      <c r="G91" s="10" t="s">
        <v>997</v>
      </c>
      <c r="H91" s="14">
        <v>163</v>
      </c>
      <c r="I91" s="13" t="s">
        <v>983</v>
      </c>
      <c r="J91" s="10" t="s">
        <v>305</v>
      </c>
      <c r="K91" s="12" t="s">
        <v>334</v>
      </c>
    </row>
    <row r="92" ht="29" customHeight="1" spans="1:11">
      <c r="A92" s="11">
        <v>85</v>
      </c>
      <c r="B92" s="12" t="s">
        <v>998</v>
      </c>
      <c r="C92" s="12" t="s">
        <v>336</v>
      </c>
      <c r="D92" s="6">
        <v>295</v>
      </c>
      <c r="E92" s="13">
        <f t="shared" si="4"/>
        <v>8.85</v>
      </c>
      <c r="F92" s="9" t="s">
        <v>852</v>
      </c>
      <c r="G92" s="10" t="s">
        <v>999</v>
      </c>
      <c r="H92" s="14">
        <v>160</v>
      </c>
      <c r="I92" s="13" t="s">
        <v>983</v>
      </c>
      <c r="J92" s="10" t="s">
        <v>305</v>
      </c>
      <c r="K92" s="12" t="s">
        <v>338</v>
      </c>
    </row>
    <row r="93" ht="29" customHeight="1" spans="1:11">
      <c r="A93" s="11">
        <v>86</v>
      </c>
      <c r="B93" s="12" t="s">
        <v>1000</v>
      </c>
      <c r="C93" s="12" t="s">
        <v>340</v>
      </c>
      <c r="D93" s="6">
        <v>126</v>
      </c>
      <c r="E93" s="13">
        <f t="shared" si="4"/>
        <v>3.78</v>
      </c>
      <c r="F93" s="9" t="s">
        <v>852</v>
      </c>
      <c r="G93" s="10" t="s">
        <v>1001</v>
      </c>
      <c r="H93" s="14">
        <v>201</v>
      </c>
      <c r="I93" s="13" t="s">
        <v>983</v>
      </c>
      <c r="J93" s="10" t="s">
        <v>305</v>
      </c>
      <c r="K93" s="12" t="s">
        <v>342</v>
      </c>
    </row>
    <row r="94" ht="29" customHeight="1" spans="1:11">
      <c r="A94" s="11">
        <v>87</v>
      </c>
      <c r="B94" s="12" t="s">
        <v>1002</v>
      </c>
      <c r="C94" s="12" t="s">
        <v>344</v>
      </c>
      <c r="D94" s="6">
        <v>49</v>
      </c>
      <c r="E94" s="13">
        <f t="shared" si="4"/>
        <v>1.47</v>
      </c>
      <c r="F94" s="9" t="s">
        <v>852</v>
      </c>
      <c r="G94" s="10" t="s">
        <v>1003</v>
      </c>
      <c r="H94" s="14">
        <v>77</v>
      </c>
      <c r="I94" s="13" t="s">
        <v>983</v>
      </c>
      <c r="J94" s="10" t="s">
        <v>305</v>
      </c>
      <c r="K94" s="12" t="s">
        <v>346</v>
      </c>
    </row>
    <row r="95" ht="29" customHeight="1" spans="1:11">
      <c r="A95" s="11">
        <v>88</v>
      </c>
      <c r="B95" s="12" t="s">
        <v>1004</v>
      </c>
      <c r="C95" s="12" t="s">
        <v>348</v>
      </c>
      <c r="D95" s="6">
        <v>109</v>
      </c>
      <c r="E95" s="13">
        <f t="shared" si="4"/>
        <v>3.27</v>
      </c>
      <c r="F95" s="9" t="s">
        <v>852</v>
      </c>
      <c r="G95" s="10" t="s">
        <v>1005</v>
      </c>
      <c r="H95" s="14">
        <v>148</v>
      </c>
      <c r="I95" s="13" t="s">
        <v>983</v>
      </c>
      <c r="J95" s="10" t="s">
        <v>305</v>
      </c>
      <c r="K95" s="12" t="s">
        <v>350</v>
      </c>
    </row>
    <row r="96" ht="29" customHeight="1" spans="1:11">
      <c r="A96" s="11">
        <v>89</v>
      </c>
      <c r="B96" s="12" t="s">
        <v>1006</v>
      </c>
      <c r="C96" s="12" t="s">
        <v>352</v>
      </c>
      <c r="D96" s="6">
        <v>123.5</v>
      </c>
      <c r="E96" s="13">
        <f t="shared" si="4"/>
        <v>3.705</v>
      </c>
      <c r="F96" s="9" t="s">
        <v>852</v>
      </c>
      <c r="G96" s="10" t="s">
        <v>1007</v>
      </c>
      <c r="H96" s="15">
        <v>96</v>
      </c>
      <c r="I96" s="13" t="s">
        <v>983</v>
      </c>
      <c r="J96" s="10" t="s">
        <v>305</v>
      </c>
      <c r="K96" s="12" t="s">
        <v>354</v>
      </c>
    </row>
    <row r="97" ht="29" customHeight="1" spans="1:11">
      <c r="A97" s="11">
        <v>90</v>
      </c>
      <c r="B97" s="12" t="s">
        <v>1008</v>
      </c>
      <c r="C97" s="12" t="s">
        <v>356</v>
      </c>
      <c r="D97" s="6">
        <v>389</v>
      </c>
      <c r="E97" s="13">
        <f t="shared" si="4"/>
        <v>11.67</v>
      </c>
      <c r="F97" s="9" t="s">
        <v>852</v>
      </c>
      <c r="G97" s="10" t="s">
        <v>1009</v>
      </c>
      <c r="H97" s="14">
        <v>104</v>
      </c>
      <c r="I97" s="13" t="s">
        <v>983</v>
      </c>
      <c r="J97" s="10" t="s">
        <v>305</v>
      </c>
      <c r="K97" s="12" t="s">
        <v>358</v>
      </c>
    </row>
    <row r="98" ht="29" customHeight="1" spans="1:11">
      <c r="A98" s="11">
        <v>91</v>
      </c>
      <c r="B98" s="12" t="s">
        <v>1010</v>
      </c>
      <c r="C98" s="12" t="s">
        <v>360</v>
      </c>
      <c r="D98" s="6">
        <v>142</v>
      </c>
      <c r="E98" s="13">
        <f t="shared" si="4"/>
        <v>4.26</v>
      </c>
      <c r="F98" s="9" t="s">
        <v>852</v>
      </c>
      <c r="G98" s="10" t="s">
        <v>1011</v>
      </c>
      <c r="H98" s="6">
        <v>129</v>
      </c>
      <c r="I98" s="13" t="s">
        <v>983</v>
      </c>
      <c r="J98" s="10" t="s">
        <v>305</v>
      </c>
      <c r="K98" s="12" t="s">
        <v>362</v>
      </c>
    </row>
    <row r="99" ht="29" customHeight="1" spans="1:11">
      <c r="A99" s="11">
        <v>92</v>
      </c>
      <c r="B99" s="12" t="s">
        <v>1012</v>
      </c>
      <c r="C99" s="12" t="s">
        <v>364</v>
      </c>
      <c r="D99" s="6">
        <v>138</v>
      </c>
      <c r="E99" s="13">
        <f t="shared" si="4"/>
        <v>4.14</v>
      </c>
      <c r="F99" s="9" t="s">
        <v>852</v>
      </c>
      <c r="G99" s="10" t="s">
        <v>1013</v>
      </c>
      <c r="H99" s="14">
        <v>123</v>
      </c>
      <c r="I99" s="13" t="s">
        <v>983</v>
      </c>
      <c r="J99" s="10" t="s">
        <v>305</v>
      </c>
      <c r="K99" s="12" t="s">
        <v>366</v>
      </c>
    </row>
    <row r="100" ht="29" customHeight="1" spans="1:11">
      <c r="A100" s="11">
        <v>93</v>
      </c>
      <c r="B100" s="12" t="s">
        <v>1014</v>
      </c>
      <c r="C100" s="12" t="s">
        <v>368</v>
      </c>
      <c r="D100" s="6">
        <v>74</v>
      </c>
      <c r="E100" s="13">
        <f t="shared" si="4"/>
        <v>2.22</v>
      </c>
      <c r="F100" s="9" t="s">
        <v>852</v>
      </c>
      <c r="G100" s="10" t="s">
        <v>1015</v>
      </c>
      <c r="H100" s="14">
        <v>70</v>
      </c>
      <c r="I100" s="13" t="s">
        <v>983</v>
      </c>
      <c r="J100" s="10" t="s">
        <v>305</v>
      </c>
      <c r="K100" s="12" t="s">
        <v>370</v>
      </c>
    </row>
    <row r="101" ht="29" customHeight="1" spans="1:11">
      <c r="A101" s="11">
        <v>94</v>
      </c>
      <c r="B101" s="12" t="s">
        <v>1016</v>
      </c>
      <c r="C101" s="12" t="s">
        <v>372</v>
      </c>
      <c r="D101" s="6">
        <v>121</v>
      </c>
      <c r="E101" s="13">
        <f t="shared" si="4"/>
        <v>3.63</v>
      </c>
      <c r="F101" s="9" t="s">
        <v>852</v>
      </c>
      <c r="G101" s="10" t="s">
        <v>1017</v>
      </c>
      <c r="H101" s="6">
        <v>38</v>
      </c>
      <c r="I101" s="13" t="s">
        <v>983</v>
      </c>
      <c r="J101" s="10" t="s">
        <v>305</v>
      </c>
      <c r="K101" s="12" t="s">
        <v>374</v>
      </c>
    </row>
    <row r="102" ht="29" customHeight="1" spans="1:11">
      <c r="A102" s="14" t="s">
        <v>77</v>
      </c>
      <c r="B102" s="14">
        <v>18</v>
      </c>
      <c r="C102" s="12"/>
      <c r="D102" s="6">
        <f>SUM(D84:D101)</f>
        <v>2989.5</v>
      </c>
      <c r="E102" s="6">
        <f>SUM(E84:E101)</f>
        <v>89.685</v>
      </c>
      <c r="F102" s="9"/>
      <c r="G102" s="10"/>
      <c r="H102" s="14">
        <f>SUM(H84:H101)</f>
        <v>2196</v>
      </c>
      <c r="I102" s="13"/>
      <c r="J102" s="10"/>
      <c r="K102" s="13"/>
    </row>
    <row r="103" ht="29" customHeight="1" spans="1:11">
      <c r="A103" s="6">
        <v>95</v>
      </c>
      <c r="B103" s="10" t="s">
        <v>1018</v>
      </c>
      <c r="C103" s="10" t="s">
        <v>376</v>
      </c>
      <c r="D103" s="6">
        <v>110</v>
      </c>
      <c r="E103" s="6">
        <f>D103*0.03</f>
        <v>3.3</v>
      </c>
      <c r="F103" s="9" t="s">
        <v>852</v>
      </c>
      <c r="G103" s="10" t="s">
        <v>1019</v>
      </c>
      <c r="H103" s="10">
        <v>56</v>
      </c>
      <c r="I103" s="10" t="s">
        <v>1020</v>
      </c>
      <c r="J103" s="10" t="s">
        <v>379</v>
      </c>
      <c r="K103" s="10" t="s">
        <v>380</v>
      </c>
    </row>
    <row r="104" ht="29" customHeight="1" spans="1:11">
      <c r="A104" s="6">
        <v>96</v>
      </c>
      <c r="B104" s="10" t="s">
        <v>1021</v>
      </c>
      <c r="C104" s="10" t="s">
        <v>382</v>
      </c>
      <c r="D104" s="6">
        <v>100</v>
      </c>
      <c r="E104" s="6">
        <f t="shared" ref="E104:E131" si="5">D104*0.03</f>
        <v>3</v>
      </c>
      <c r="F104" s="9" t="s">
        <v>852</v>
      </c>
      <c r="G104" s="10" t="s">
        <v>1022</v>
      </c>
      <c r="H104" s="10">
        <v>37</v>
      </c>
      <c r="I104" s="10" t="s">
        <v>1020</v>
      </c>
      <c r="J104" s="10" t="s">
        <v>379</v>
      </c>
      <c r="K104" s="10" t="s">
        <v>384</v>
      </c>
    </row>
    <row r="105" ht="29" customHeight="1" spans="1:11">
      <c r="A105" s="6">
        <v>97</v>
      </c>
      <c r="B105" s="10" t="s">
        <v>1023</v>
      </c>
      <c r="C105" s="10" t="s">
        <v>402</v>
      </c>
      <c r="D105" s="6">
        <v>90</v>
      </c>
      <c r="E105" s="6">
        <f t="shared" si="5"/>
        <v>2.7</v>
      </c>
      <c r="F105" s="9" t="s">
        <v>852</v>
      </c>
      <c r="G105" s="10" t="s">
        <v>1024</v>
      </c>
      <c r="H105" s="10">
        <v>61</v>
      </c>
      <c r="I105" s="10" t="s">
        <v>1020</v>
      </c>
      <c r="J105" s="10" t="s">
        <v>379</v>
      </c>
      <c r="K105" s="10" t="s">
        <v>404</v>
      </c>
    </row>
    <row r="106" ht="29" customHeight="1" spans="1:11">
      <c r="A106" s="6">
        <v>98</v>
      </c>
      <c r="B106" s="10" t="s">
        <v>1025</v>
      </c>
      <c r="C106" s="10" t="s">
        <v>394</v>
      </c>
      <c r="D106" s="6">
        <v>200</v>
      </c>
      <c r="E106" s="6">
        <f t="shared" si="5"/>
        <v>6</v>
      </c>
      <c r="F106" s="9" t="s">
        <v>852</v>
      </c>
      <c r="G106" s="10" t="s">
        <v>1026</v>
      </c>
      <c r="H106" s="10">
        <v>269</v>
      </c>
      <c r="I106" s="10" t="s">
        <v>1020</v>
      </c>
      <c r="J106" s="10" t="s">
        <v>379</v>
      </c>
      <c r="K106" s="10" t="s">
        <v>396</v>
      </c>
    </row>
    <row r="107" ht="29" customHeight="1" spans="1:11">
      <c r="A107" s="6">
        <v>99</v>
      </c>
      <c r="B107" s="10" t="s">
        <v>1027</v>
      </c>
      <c r="C107" s="10" t="s">
        <v>398</v>
      </c>
      <c r="D107" s="6">
        <v>115</v>
      </c>
      <c r="E107" s="6">
        <f t="shared" si="5"/>
        <v>3.45</v>
      </c>
      <c r="F107" s="9" t="s">
        <v>852</v>
      </c>
      <c r="G107" s="10" t="s">
        <v>1028</v>
      </c>
      <c r="H107" s="10">
        <v>63</v>
      </c>
      <c r="I107" s="10" t="s">
        <v>1020</v>
      </c>
      <c r="J107" s="10" t="s">
        <v>379</v>
      </c>
      <c r="K107" s="10" t="s">
        <v>400</v>
      </c>
    </row>
    <row r="108" ht="29" customHeight="1" spans="1:11">
      <c r="A108" s="6">
        <v>100</v>
      </c>
      <c r="B108" s="10" t="s">
        <v>1029</v>
      </c>
      <c r="C108" s="10" t="s">
        <v>386</v>
      </c>
      <c r="D108" s="6">
        <v>200</v>
      </c>
      <c r="E108" s="6">
        <f t="shared" si="5"/>
        <v>6</v>
      </c>
      <c r="F108" s="9" t="s">
        <v>852</v>
      </c>
      <c r="G108" s="10" t="s">
        <v>1026</v>
      </c>
      <c r="H108" s="10">
        <v>117</v>
      </c>
      <c r="I108" s="10" t="s">
        <v>1020</v>
      </c>
      <c r="J108" s="10" t="s">
        <v>379</v>
      </c>
      <c r="K108" s="10" t="s">
        <v>388</v>
      </c>
    </row>
    <row r="109" ht="29" customHeight="1" spans="1:11">
      <c r="A109" s="6">
        <v>101</v>
      </c>
      <c r="B109" s="10" t="s">
        <v>1030</v>
      </c>
      <c r="C109" s="10" t="s">
        <v>390</v>
      </c>
      <c r="D109" s="6">
        <v>305</v>
      </c>
      <c r="E109" s="6">
        <f t="shared" si="5"/>
        <v>9.15</v>
      </c>
      <c r="F109" s="9" t="s">
        <v>852</v>
      </c>
      <c r="G109" s="10" t="s">
        <v>1031</v>
      </c>
      <c r="H109" s="10">
        <v>243</v>
      </c>
      <c r="I109" s="10" t="s">
        <v>1020</v>
      </c>
      <c r="J109" s="10" t="s">
        <v>379</v>
      </c>
      <c r="K109" s="10" t="s">
        <v>392</v>
      </c>
    </row>
    <row r="110" ht="29" customHeight="1" spans="1:11">
      <c r="A110" s="6">
        <v>102</v>
      </c>
      <c r="B110" s="10" t="s">
        <v>1032</v>
      </c>
      <c r="C110" s="10" t="s">
        <v>406</v>
      </c>
      <c r="D110" s="6">
        <v>68</v>
      </c>
      <c r="E110" s="6">
        <f t="shared" si="5"/>
        <v>2.04</v>
      </c>
      <c r="F110" s="9" t="s">
        <v>852</v>
      </c>
      <c r="G110" s="10" t="s">
        <v>1033</v>
      </c>
      <c r="H110" s="10">
        <v>46</v>
      </c>
      <c r="I110" s="10" t="s">
        <v>1020</v>
      </c>
      <c r="J110" s="10" t="s">
        <v>379</v>
      </c>
      <c r="K110" s="10" t="s">
        <v>408</v>
      </c>
    </row>
    <row r="111" ht="29" customHeight="1" spans="1:11">
      <c r="A111" s="6">
        <v>103</v>
      </c>
      <c r="B111" s="10" t="s">
        <v>1034</v>
      </c>
      <c r="C111" s="10" t="s">
        <v>410</v>
      </c>
      <c r="D111" s="6">
        <v>80</v>
      </c>
      <c r="E111" s="6">
        <f t="shared" si="5"/>
        <v>2.4</v>
      </c>
      <c r="F111" s="9" t="s">
        <v>852</v>
      </c>
      <c r="G111" s="10" t="s">
        <v>1035</v>
      </c>
      <c r="H111" s="10">
        <v>54</v>
      </c>
      <c r="I111" s="10" t="s">
        <v>1020</v>
      </c>
      <c r="J111" s="10" t="s">
        <v>379</v>
      </c>
      <c r="K111" s="10" t="s">
        <v>412</v>
      </c>
    </row>
    <row r="112" ht="29" customHeight="1" spans="1:11">
      <c r="A112" s="6">
        <v>104</v>
      </c>
      <c r="B112" s="10" t="s">
        <v>1036</v>
      </c>
      <c r="C112" s="10" t="s">
        <v>414</v>
      </c>
      <c r="D112" s="6">
        <v>55</v>
      </c>
      <c r="E112" s="6">
        <f t="shared" si="5"/>
        <v>1.65</v>
      </c>
      <c r="F112" s="9" t="s">
        <v>852</v>
      </c>
      <c r="G112" s="10" t="s">
        <v>1037</v>
      </c>
      <c r="H112" s="10">
        <v>35</v>
      </c>
      <c r="I112" s="10" t="s">
        <v>1020</v>
      </c>
      <c r="J112" s="10" t="s">
        <v>379</v>
      </c>
      <c r="K112" s="10" t="s">
        <v>416</v>
      </c>
    </row>
    <row r="113" ht="29" customHeight="1" spans="1:11">
      <c r="A113" s="6">
        <v>105</v>
      </c>
      <c r="B113" s="10" t="s">
        <v>1038</v>
      </c>
      <c r="C113" s="10" t="s">
        <v>418</v>
      </c>
      <c r="D113" s="6">
        <v>42</v>
      </c>
      <c r="E113" s="6">
        <f t="shared" si="5"/>
        <v>1.26</v>
      </c>
      <c r="F113" s="9" t="s">
        <v>852</v>
      </c>
      <c r="G113" s="10" t="s">
        <v>1039</v>
      </c>
      <c r="H113" s="10">
        <v>23</v>
      </c>
      <c r="I113" s="10" t="s">
        <v>1020</v>
      </c>
      <c r="J113" s="10" t="s">
        <v>379</v>
      </c>
      <c r="K113" s="10" t="s">
        <v>420</v>
      </c>
    </row>
    <row r="114" ht="29" customHeight="1" spans="1:11">
      <c r="A114" s="6">
        <v>106</v>
      </c>
      <c r="B114" s="10" t="s">
        <v>1040</v>
      </c>
      <c r="C114" s="10" t="s">
        <v>422</v>
      </c>
      <c r="D114" s="6">
        <v>90</v>
      </c>
      <c r="E114" s="6">
        <f t="shared" si="5"/>
        <v>2.7</v>
      </c>
      <c r="F114" s="9" t="s">
        <v>852</v>
      </c>
      <c r="G114" s="10" t="s">
        <v>1024</v>
      </c>
      <c r="H114" s="10">
        <v>65</v>
      </c>
      <c r="I114" s="10" t="s">
        <v>1020</v>
      </c>
      <c r="J114" s="10" t="s">
        <v>379</v>
      </c>
      <c r="K114" s="10" t="s">
        <v>424</v>
      </c>
    </row>
    <row r="115" ht="29" customHeight="1" spans="1:11">
      <c r="A115" s="6">
        <v>107</v>
      </c>
      <c r="B115" s="10" t="s">
        <v>1041</v>
      </c>
      <c r="C115" s="10" t="s">
        <v>426</v>
      </c>
      <c r="D115" s="6">
        <v>75</v>
      </c>
      <c r="E115" s="6">
        <f t="shared" si="5"/>
        <v>2.25</v>
      </c>
      <c r="F115" s="9" t="s">
        <v>852</v>
      </c>
      <c r="G115" s="10" t="s">
        <v>1042</v>
      </c>
      <c r="H115" s="10">
        <v>74</v>
      </c>
      <c r="I115" s="10" t="s">
        <v>1020</v>
      </c>
      <c r="J115" s="10" t="s">
        <v>379</v>
      </c>
      <c r="K115" s="10" t="s">
        <v>428</v>
      </c>
    </row>
    <row r="116" ht="29" customHeight="1" spans="1:11">
      <c r="A116" s="6">
        <v>108</v>
      </c>
      <c r="B116" s="10" t="s">
        <v>1043</v>
      </c>
      <c r="C116" s="10" t="s">
        <v>430</v>
      </c>
      <c r="D116" s="6">
        <v>120</v>
      </c>
      <c r="E116" s="6">
        <f t="shared" si="5"/>
        <v>3.6</v>
      </c>
      <c r="F116" s="9" t="s">
        <v>852</v>
      </c>
      <c r="G116" s="10" t="s">
        <v>1044</v>
      </c>
      <c r="H116" s="10">
        <v>94</v>
      </c>
      <c r="I116" s="10" t="s">
        <v>1020</v>
      </c>
      <c r="J116" s="10" t="s">
        <v>379</v>
      </c>
      <c r="K116" s="10" t="s">
        <v>432</v>
      </c>
    </row>
    <row r="117" ht="29" customHeight="1" spans="1:11">
      <c r="A117" s="6">
        <v>109</v>
      </c>
      <c r="B117" s="10" t="s">
        <v>1045</v>
      </c>
      <c r="C117" s="10" t="s">
        <v>434</v>
      </c>
      <c r="D117" s="6">
        <v>75</v>
      </c>
      <c r="E117" s="6">
        <f t="shared" si="5"/>
        <v>2.25</v>
      </c>
      <c r="F117" s="9" t="s">
        <v>852</v>
      </c>
      <c r="G117" s="10" t="s">
        <v>1042</v>
      </c>
      <c r="H117" s="10">
        <v>45</v>
      </c>
      <c r="I117" s="10" t="s">
        <v>1020</v>
      </c>
      <c r="J117" s="10" t="s">
        <v>379</v>
      </c>
      <c r="K117" s="10" t="s">
        <v>436</v>
      </c>
    </row>
    <row r="118" ht="29" customHeight="1" spans="1:11">
      <c r="A118" s="6">
        <v>110</v>
      </c>
      <c r="B118" s="10" t="s">
        <v>1046</v>
      </c>
      <c r="C118" s="10" t="s">
        <v>438</v>
      </c>
      <c r="D118" s="6">
        <v>95</v>
      </c>
      <c r="E118" s="6">
        <f t="shared" si="5"/>
        <v>2.85</v>
      </c>
      <c r="F118" s="9" t="s">
        <v>852</v>
      </c>
      <c r="G118" s="10" t="s">
        <v>1047</v>
      </c>
      <c r="H118" s="10">
        <v>50</v>
      </c>
      <c r="I118" s="10" t="s">
        <v>1020</v>
      </c>
      <c r="J118" s="10" t="s">
        <v>379</v>
      </c>
      <c r="K118" s="10" t="s">
        <v>439</v>
      </c>
    </row>
    <row r="119" ht="29" customHeight="1" spans="1:11">
      <c r="A119" s="6">
        <v>111</v>
      </c>
      <c r="B119" s="10" t="s">
        <v>1048</v>
      </c>
      <c r="C119" s="10" t="s">
        <v>441</v>
      </c>
      <c r="D119" s="6">
        <v>115</v>
      </c>
      <c r="E119" s="6">
        <f t="shared" si="5"/>
        <v>3.45</v>
      </c>
      <c r="F119" s="9" t="s">
        <v>852</v>
      </c>
      <c r="G119" s="10" t="s">
        <v>1028</v>
      </c>
      <c r="H119" s="10">
        <v>99</v>
      </c>
      <c r="I119" s="10" t="s">
        <v>1020</v>
      </c>
      <c r="J119" s="10" t="s">
        <v>379</v>
      </c>
      <c r="K119" s="10" t="s">
        <v>443</v>
      </c>
    </row>
    <row r="120" ht="29" customHeight="1" spans="1:11">
      <c r="A120" s="6">
        <v>112</v>
      </c>
      <c r="B120" s="10" t="s">
        <v>1049</v>
      </c>
      <c r="C120" s="10" t="s">
        <v>445</v>
      </c>
      <c r="D120" s="6">
        <v>110</v>
      </c>
      <c r="E120" s="6">
        <f t="shared" si="5"/>
        <v>3.3</v>
      </c>
      <c r="F120" s="9" t="s">
        <v>852</v>
      </c>
      <c r="G120" s="10" t="s">
        <v>1019</v>
      </c>
      <c r="H120" s="10">
        <v>109</v>
      </c>
      <c r="I120" s="10" t="s">
        <v>1020</v>
      </c>
      <c r="J120" s="10" t="s">
        <v>379</v>
      </c>
      <c r="K120" s="10" t="s">
        <v>447</v>
      </c>
    </row>
    <row r="121" ht="29" customHeight="1" spans="1:11">
      <c r="A121" s="6">
        <v>113</v>
      </c>
      <c r="B121" s="10" t="s">
        <v>1050</v>
      </c>
      <c r="C121" s="10" t="s">
        <v>449</v>
      </c>
      <c r="D121" s="6">
        <v>50</v>
      </c>
      <c r="E121" s="6">
        <f t="shared" si="5"/>
        <v>1.5</v>
      </c>
      <c r="F121" s="9" t="s">
        <v>852</v>
      </c>
      <c r="G121" s="10" t="s">
        <v>1051</v>
      </c>
      <c r="H121" s="10">
        <v>37</v>
      </c>
      <c r="I121" s="10" t="s">
        <v>1020</v>
      </c>
      <c r="J121" s="10" t="s">
        <v>379</v>
      </c>
      <c r="K121" s="10" t="s">
        <v>451</v>
      </c>
    </row>
    <row r="122" ht="29" customHeight="1" spans="1:11">
      <c r="A122" s="6">
        <v>114</v>
      </c>
      <c r="B122" s="10" t="s">
        <v>1052</v>
      </c>
      <c r="C122" s="10" t="s">
        <v>453</v>
      </c>
      <c r="D122" s="6">
        <v>165</v>
      </c>
      <c r="E122" s="6">
        <f t="shared" si="5"/>
        <v>4.95</v>
      </c>
      <c r="F122" s="9" t="s">
        <v>852</v>
      </c>
      <c r="G122" s="10" t="s">
        <v>1053</v>
      </c>
      <c r="H122" s="10">
        <v>124</v>
      </c>
      <c r="I122" s="10" t="s">
        <v>1020</v>
      </c>
      <c r="J122" s="10" t="s">
        <v>379</v>
      </c>
      <c r="K122" s="10" t="s">
        <v>455</v>
      </c>
    </row>
    <row r="123" ht="29" customHeight="1" spans="1:11">
      <c r="A123" s="6">
        <v>115</v>
      </c>
      <c r="B123" s="10" t="s">
        <v>1054</v>
      </c>
      <c r="C123" s="10" t="s">
        <v>457</v>
      </c>
      <c r="D123" s="6">
        <v>210</v>
      </c>
      <c r="E123" s="6">
        <f t="shared" si="5"/>
        <v>6.3</v>
      </c>
      <c r="F123" s="9" t="s">
        <v>852</v>
      </c>
      <c r="G123" s="10" t="s">
        <v>1055</v>
      </c>
      <c r="H123" s="10">
        <v>49</v>
      </c>
      <c r="I123" s="10" t="s">
        <v>1020</v>
      </c>
      <c r="J123" s="10" t="s">
        <v>379</v>
      </c>
      <c r="K123" s="10" t="s">
        <v>459</v>
      </c>
    </row>
    <row r="124" ht="29" customHeight="1" spans="1:11">
      <c r="A124" s="6">
        <v>116</v>
      </c>
      <c r="B124" s="10" t="s">
        <v>1056</v>
      </c>
      <c r="C124" s="10" t="s">
        <v>461</v>
      </c>
      <c r="D124" s="6">
        <v>300</v>
      </c>
      <c r="E124" s="6">
        <f t="shared" si="5"/>
        <v>9</v>
      </c>
      <c r="F124" s="9" t="s">
        <v>852</v>
      </c>
      <c r="G124" s="10" t="s">
        <v>1057</v>
      </c>
      <c r="H124" s="10">
        <v>132</v>
      </c>
      <c r="I124" s="10" t="s">
        <v>1020</v>
      </c>
      <c r="J124" s="10" t="s">
        <v>379</v>
      </c>
      <c r="K124" s="10" t="s">
        <v>463</v>
      </c>
    </row>
    <row r="125" ht="29" customHeight="1" spans="1:11">
      <c r="A125" s="6">
        <v>117</v>
      </c>
      <c r="B125" s="10" t="s">
        <v>1058</v>
      </c>
      <c r="C125" s="10" t="s">
        <v>465</v>
      </c>
      <c r="D125" s="6">
        <v>100</v>
      </c>
      <c r="E125" s="6">
        <f t="shared" si="5"/>
        <v>3</v>
      </c>
      <c r="F125" s="9" t="s">
        <v>852</v>
      </c>
      <c r="G125" s="10" t="s">
        <v>1022</v>
      </c>
      <c r="H125" s="10">
        <v>29</v>
      </c>
      <c r="I125" s="10" t="s">
        <v>1020</v>
      </c>
      <c r="J125" s="10" t="s">
        <v>379</v>
      </c>
      <c r="K125" s="10" t="s">
        <v>467</v>
      </c>
    </row>
    <row r="126" ht="29" customHeight="1" spans="1:11">
      <c r="A126" s="6">
        <v>118</v>
      </c>
      <c r="B126" s="10" t="s">
        <v>1059</v>
      </c>
      <c r="C126" s="10" t="s">
        <v>469</v>
      </c>
      <c r="D126" s="6">
        <v>115</v>
      </c>
      <c r="E126" s="6">
        <f t="shared" si="5"/>
        <v>3.45</v>
      </c>
      <c r="F126" s="9" t="s">
        <v>852</v>
      </c>
      <c r="G126" s="10" t="s">
        <v>1028</v>
      </c>
      <c r="H126" s="10">
        <v>66</v>
      </c>
      <c r="I126" s="10" t="s">
        <v>1020</v>
      </c>
      <c r="J126" s="10" t="s">
        <v>379</v>
      </c>
      <c r="K126" s="10" t="s">
        <v>471</v>
      </c>
    </row>
    <row r="127" ht="29" customHeight="1" spans="1:11">
      <c r="A127" s="6">
        <v>119</v>
      </c>
      <c r="B127" s="10" t="s">
        <v>1060</v>
      </c>
      <c r="C127" s="10" t="s">
        <v>473</v>
      </c>
      <c r="D127" s="6">
        <v>100</v>
      </c>
      <c r="E127" s="6">
        <f t="shared" si="5"/>
        <v>3</v>
      </c>
      <c r="F127" s="9" t="s">
        <v>852</v>
      </c>
      <c r="G127" s="10" t="s">
        <v>1022</v>
      </c>
      <c r="H127" s="10">
        <v>44</v>
      </c>
      <c r="I127" s="10" t="s">
        <v>1020</v>
      </c>
      <c r="J127" s="10" t="s">
        <v>379</v>
      </c>
      <c r="K127" s="10" t="s">
        <v>475</v>
      </c>
    </row>
    <row r="128" ht="29" customHeight="1" spans="1:11">
      <c r="A128" s="6">
        <v>120</v>
      </c>
      <c r="B128" s="10" t="s">
        <v>1061</v>
      </c>
      <c r="C128" s="10" t="s">
        <v>477</v>
      </c>
      <c r="D128" s="6">
        <v>50</v>
      </c>
      <c r="E128" s="6">
        <f t="shared" si="5"/>
        <v>1.5</v>
      </c>
      <c r="F128" s="9" t="s">
        <v>852</v>
      </c>
      <c r="G128" s="10" t="s">
        <v>1051</v>
      </c>
      <c r="H128" s="10">
        <v>87</v>
      </c>
      <c r="I128" s="10" t="s">
        <v>1020</v>
      </c>
      <c r="J128" s="10" t="s">
        <v>379</v>
      </c>
      <c r="K128" s="10" t="s">
        <v>479</v>
      </c>
    </row>
    <row r="129" ht="29" customHeight="1" spans="1:11">
      <c r="A129" s="6">
        <v>121</v>
      </c>
      <c r="B129" s="10" t="s">
        <v>1062</v>
      </c>
      <c r="C129" s="10" t="s">
        <v>481</v>
      </c>
      <c r="D129" s="6">
        <v>193</v>
      </c>
      <c r="E129" s="6">
        <f t="shared" si="5"/>
        <v>5.79</v>
      </c>
      <c r="F129" s="9" t="s">
        <v>852</v>
      </c>
      <c r="G129" s="10" t="s">
        <v>1063</v>
      </c>
      <c r="H129" s="10">
        <v>90</v>
      </c>
      <c r="I129" s="10" t="s">
        <v>1020</v>
      </c>
      <c r="J129" s="10" t="s">
        <v>379</v>
      </c>
      <c r="K129" s="10" t="s">
        <v>483</v>
      </c>
    </row>
    <row r="130" ht="29" customHeight="1" spans="1:11">
      <c r="A130" s="6">
        <v>122</v>
      </c>
      <c r="B130" s="10" t="s">
        <v>1064</v>
      </c>
      <c r="C130" s="10" t="s">
        <v>485</v>
      </c>
      <c r="D130" s="6">
        <v>200</v>
      </c>
      <c r="E130" s="6">
        <f t="shared" si="5"/>
        <v>6</v>
      </c>
      <c r="F130" s="9" t="s">
        <v>852</v>
      </c>
      <c r="G130" s="10" t="s">
        <v>1026</v>
      </c>
      <c r="H130" s="10">
        <v>139</v>
      </c>
      <c r="I130" s="10" t="s">
        <v>1020</v>
      </c>
      <c r="J130" s="10" t="s">
        <v>379</v>
      </c>
      <c r="K130" s="10" t="s">
        <v>487</v>
      </c>
    </row>
    <row r="131" ht="29" customHeight="1" spans="1:11">
      <c r="A131" s="6">
        <v>123</v>
      </c>
      <c r="B131" s="10" t="s">
        <v>1065</v>
      </c>
      <c r="C131" s="10" t="s">
        <v>489</v>
      </c>
      <c r="D131" s="6">
        <v>72</v>
      </c>
      <c r="E131" s="6">
        <f t="shared" si="5"/>
        <v>2.16</v>
      </c>
      <c r="F131" s="9" t="s">
        <v>852</v>
      </c>
      <c r="G131" s="10" t="s">
        <v>1066</v>
      </c>
      <c r="H131" s="10">
        <v>62</v>
      </c>
      <c r="I131" s="10" t="s">
        <v>1020</v>
      </c>
      <c r="J131" s="10" t="s">
        <v>379</v>
      </c>
      <c r="K131" s="10" t="s">
        <v>491</v>
      </c>
    </row>
    <row r="132" ht="29" customHeight="1" spans="1:11">
      <c r="A132" s="6" t="s">
        <v>77</v>
      </c>
      <c r="B132" s="6">
        <v>29</v>
      </c>
      <c r="C132" s="6"/>
      <c r="D132" s="6">
        <f>SUM(D103:D131)</f>
        <v>3600</v>
      </c>
      <c r="E132" s="6">
        <f>SUM(E103:E131)</f>
        <v>108</v>
      </c>
      <c r="F132" s="9"/>
      <c r="G132" s="6"/>
      <c r="H132" s="6">
        <f>SUM(H103:H131)</f>
        <v>2399</v>
      </c>
      <c r="I132" s="6"/>
      <c r="J132" s="10"/>
      <c r="K132" s="6"/>
    </row>
    <row r="133" ht="29" customHeight="1" spans="1:11">
      <c r="A133" s="8">
        <v>124</v>
      </c>
      <c r="B133" s="10" t="s">
        <v>1067</v>
      </c>
      <c r="C133" s="8" t="s">
        <v>493</v>
      </c>
      <c r="D133" s="6">
        <v>248</v>
      </c>
      <c r="E133" s="6">
        <f>D133*0.03</f>
        <v>7.44</v>
      </c>
      <c r="F133" s="9" t="s">
        <v>852</v>
      </c>
      <c r="G133" s="8" t="s">
        <v>1068</v>
      </c>
      <c r="H133" s="16">
        <v>113</v>
      </c>
      <c r="I133" s="6" t="s">
        <v>495</v>
      </c>
      <c r="J133" s="10" t="s">
        <v>496</v>
      </c>
      <c r="K133" s="8" t="s">
        <v>497</v>
      </c>
    </row>
    <row r="134" ht="29" customHeight="1" spans="1:11">
      <c r="A134" s="8">
        <v>125</v>
      </c>
      <c r="B134" s="10" t="s">
        <v>1069</v>
      </c>
      <c r="C134" s="8" t="s">
        <v>499</v>
      </c>
      <c r="D134" s="6">
        <v>72</v>
      </c>
      <c r="E134" s="6">
        <f t="shared" ref="E134:E157" si="6">D134*0.03</f>
        <v>2.16</v>
      </c>
      <c r="F134" s="9" t="s">
        <v>852</v>
      </c>
      <c r="G134" s="8" t="s">
        <v>1070</v>
      </c>
      <c r="H134" s="16">
        <v>99</v>
      </c>
      <c r="I134" s="6" t="s">
        <v>495</v>
      </c>
      <c r="J134" s="10" t="s">
        <v>496</v>
      </c>
      <c r="K134" s="8" t="s">
        <v>501</v>
      </c>
    </row>
    <row r="135" ht="29" customHeight="1" spans="1:11">
      <c r="A135" s="8">
        <v>126</v>
      </c>
      <c r="B135" s="10" t="s">
        <v>1071</v>
      </c>
      <c r="C135" s="8" t="s">
        <v>503</v>
      </c>
      <c r="D135" s="6">
        <v>101</v>
      </c>
      <c r="E135" s="6">
        <f t="shared" si="6"/>
        <v>3.03</v>
      </c>
      <c r="F135" s="9" t="s">
        <v>852</v>
      </c>
      <c r="G135" s="8" t="s">
        <v>1072</v>
      </c>
      <c r="H135" s="16">
        <v>57</v>
      </c>
      <c r="I135" s="6" t="s">
        <v>495</v>
      </c>
      <c r="J135" s="10" t="s">
        <v>496</v>
      </c>
      <c r="K135" s="8" t="s">
        <v>505</v>
      </c>
    </row>
    <row r="136" ht="29" customHeight="1" spans="1:11">
      <c r="A136" s="8">
        <v>127</v>
      </c>
      <c r="B136" s="10" t="s">
        <v>1073</v>
      </c>
      <c r="C136" s="8" t="s">
        <v>507</v>
      </c>
      <c r="D136" s="6">
        <v>70</v>
      </c>
      <c r="E136" s="6">
        <f t="shared" si="6"/>
        <v>2.1</v>
      </c>
      <c r="F136" s="9" t="s">
        <v>852</v>
      </c>
      <c r="G136" s="8" t="s">
        <v>1074</v>
      </c>
      <c r="H136" s="16">
        <v>109</v>
      </c>
      <c r="I136" s="6" t="s">
        <v>495</v>
      </c>
      <c r="J136" s="10" t="s">
        <v>496</v>
      </c>
      <c r="K136" s="8" t="s">
        <v>509</v>
      </c>
    </row>
    <row r="137" ht="29" customHeight="1" spans="1:11">
      <c r="A137" s="8">
        <v>128</v>
      </c>
      <c r="B137" s="10" t="s">
        <v>1075</v>
      </c>
      <c r="C137" s="8" t="s">
        <v>511</v>
      </c>
      <c r="D137" s="6">
        <v>50</v>
      </c>
      <c r="E137" s="6">
        <f t="shared" si="6"/>
        <v>1.5</v>
      </c>
      <c r="F137" s="9" t="s">
        <v>852</v>
      </c>
      <c r="G137" s="8" t="s">
        <v>1076</v>
      </c>
      <c r="H137" s="16">
        <v>39</v>
      </c>
      <c r="I137" s="6" t="s">
        <v>495</v>
      </c>
      <c r="J137" s="10" t="s">
        <v>496</v>
      </c>
      <c r="K137" s="8" t="s">
        <v>513</v>
      </c>
    </row>
    <row r="138" ht="29" customHeight="1" spans="1:11">
      <c r="A138" s="8">
        <v>129</v>
      </c>
      <c r="B138" s="10" t="s">
        <v>1077</v>
      </c>
      <c r="C138" s="8" t="s">
        <v>515</v>
      </c>
      <c r="D138" s="6">
        <v>71</v>
      </c>
      <c r="E138" s="6">
        <f t="shared" si="6"/>
        <v>2.13</v>
      </c>
      <c r="F138" s="9" t="s">
        <v>852</v>
      </c>
      <c r="G138" s="8" t="s">
        <v>1078</v>
      </c>
      <c r="H138" s="16">
        <v>70</v>
      </c>
      <c r="I138" s="6" t="s">
        <v>495</v>
      </c>
      <c r="J138" s="10" t="s">
        <v>496</v>
      </c>
      <c r="K138" s="8" t="s">
        <v>517</v>
      </c>
    </row>
    <row r="139" ht="29" customHeight="1" spans="1:11">
      <c r="A139" s="8">
        <v>130</v>
      </c>
      <c r="B139" s="10" t="s">
        <v>1079</v>
      </c>
      <c r="C139" s="8" t="s">
        <v>519</v>
      </c>
      <c r="D139" s="6">
        <v>85</v>
      </c>
      <c r="E139" s="6">
        <f t="shared" si="6"/>
        <v>2.55</v>
      </c>
      <c r="F139" s="9" t="s">
        <v>852</v>
      </c>
      <c r="G139" s="8" t="s">
        <v>1080</v>
      </c>
      <c r="H139" s="16">
        <v>34</v>
      </c>
      <c r="I139" s="6" t="s">
        <v>495</v>
      </c>
      <c r="J139" s="10" t="s">
        <v>496</v>
      </c>
      <c r="K139" s="8" t="s">
        <v>96</v>
      </c>
    </row>
    <row r="140" ht="29" customHeight="1" spans="1:11">
      <c r="A140" s="8">
        <v>131</v>
      </c>
      <c r="B140" s="10" t="s">
        <v>1081</v>
      </c>
      <c r="C140" s="8" t="s">
        <v>522</v>
      </c>
      <c r="D140" s="6">
        <v>53</v>
      </c>
      <c r="E140" s="6">
        <f t="shared" si="6"/>
        <v>1.59</v>
      </c>
      <c r="F140" s="9" t="s">
        <v>852</v>
      </c>
      <c r="G140" s="8" t="s">
        <v>1082</v>
      </c>
      <c r="H140" s="16">
        <v>31</v>
      </c>
      <c r="I140" s="6" t="s">
        <v>495</v>
      </c>
      <c r="J140" s="10" t="s">
        <v>496</v>
      </c>
      <c r="K140" s="8" t="s">
        <v>524</v>
      </c>
    </row>
    <row r="141" ht="29" customHeight="1" spans="1:11">
      <c r="A141" s="8">
        <v>132</v>
      </c>
      <c r="B141" s="10" t="s">
        <v>1083</v>
      </c>
      <c r="C141" s="8" t="s">
        <v>526</v>
      </c>
      <c r="D141" s="6">
        <v>89</v>
      </c>
      <c r="E141" s="6">
        <f t="shared" si="6"/>
        <v>2.67</v>
      </c>
      <c r="F141" s="9" t="s">
        <v>852</v>
      </c>
      <c r="G141" s="8" t="s">
        <v>1084</v>
      </c>
      <c r="H141" s="16">
        <v>69</v>
      </c>
      <c r="I141" s="6" t="s">
        <v>495</v>
      </c>
      <c r="J141" s="10" t="s">
        <v>496</v>
      </c>
      <c r="K141" s="8" t="s">
        <v>528</v>
      </c>
    </row>
    <row r="142" ht="29" customHeight="1" spans="1:11">
      <c r="A142" s="8">
        <v>133</v>
      </c>
      <c r="B142" s="10" t="s">
        <v>1085</v>
      </c>
      <c r="C142" s="8" t="s">
        <v>533</v>
      </c>
      <c r="D142" s="6">
        <v>48</v>
      </c>
      <c r="E142" s="6">
        <f t="shared" si="6"/>
        <v>1.44</v>
      </c>
      <c r="F142" s="9" t="s">
        <v>852</v>
      </c>
      <c r="G142" s="8" t="s">
        <v>1086</v>
      </c>
      <c r="H142" s="16">
        <v>27</v>
      </c>
      <c r="I142" s="6" t="s">
        <v>495</v>
      </c>
      <c r="J142" s="10" t="s">
        <v>496</v>
      </c>
      <c r="K142" s="8" t="s">
        <v>535</v>
      </c>
    </row>
    <row r="143" ht="29" customHeight="1" spans="1:11">
      <c r="A143" s="8">
        <v>134</v>
      </c>
      <c r="B143" s="10" t="s">
        <v>1087</v>
      </c>
      <c r="C143" s="8" t="s">
        <v>537</v>
      </c>
      <c r="D143" s="6">
        <v>62</v>
      </c>
      <c r="E143" s="6">
        <f t="shared" si="6"/>
        <v>1.86</v>
      </c>
      <c r="F143" s="9" t="s">
        <v>852</v>
      </c>
      <c r="G143" s="8" t="s">
        <v>1088</v>
      </c>
      <c r="H143" s="16">
        <v>33</v>
      </c>
      <c r="I143" s="6" t="s">
        <v>495</v>
      </c>
      <c r="J143" s="10" t="s">
        <v>496</v>
      </c>
      <c r="K143" s="8" t="s">
        <v>539</v>
      </c>
    </row>
    <row r="144" ht="29" customHeight="1" spans="1:11">
      <c r="A144" s="8">
        <v>135</v>
      </c>
      <c r="B144" s="10" t="s">
        <v>1089</v>
      </c>
      <c r="C144" s="8" t="s">
        <v>541</v>
      </c>
      <c r="D144" s="6">
        <v>13</v>
      </c>
      <c r="E144" s="6">
        <f t="shared" si="6"/>
        <v>0.39</v>
      </c>
      <c r="F144" s="9" t="s">
        <v>852</v>
      </c>
      <c r="G144" s="8" t="s">
        <v>1090</v>
      </c>
      <c r="H144" s="16">
        <v>0</v>
      </c>
      <c r="I144" s="6" t="s">
        <v>495</v>
      </c>
      <c r="J144" s="10" t="s">
        <v>496</v>
      </c>
      <c r="K144" s="8" t="s">
        <v>543</v>
      </c>
    </row>
    <row r="145" ht="29" customHeight="1" spans="1:11">
      <c r="A145" s="8">
        <v>136</v>
      </c>
      <c r="B145" s="10" t="s">
        <v>1091</v>
      </c>
      <c r="C145" s="8" t="s">
        <v>545</v>
      </c>
      <c r="D145" s="6">
        <v>170</v>
      </c>
      <c r="E145" s="6">
        <f t="shared" si="6"/>
        <v>5.1</v>
      </c>
      <c r="F145" s="9" t="s">
        <v>852</v>
      </c>
      <c r="G145" s="8" t="s">
        <v>1092</v>
      </c>
      <c r="H145" s="16">
        <v>147</v>
      </c>
      <c r="I145" s="6" t="s">
        <v>495</v>
      </c>
      <c r="J145" s="10" t="s">
        <v>496</v>
      </c>
      <c r="K145" s="8" t="s">
        <v>547</v>
      </c>
    </row>
    <row r="146" ht="29" customHeight="1" spans="1:11">
      <c r="A146" s="8">
        <v>137</v>
      </c>
      <c r="B146" s="10" t="s">
        <v>1093</v>
      </c>
      <c r="C146" s="8" t="s">
        <v>549</v>
      </c>
      <c r="D146" s="6">
        <v>75</v>
      </c>
      <c r="E146" s="6">
        <f t="shared" si="6"/>
        <v>2.25</v>
      </c>
      <c r="F146" s="9" t="s">
        <v>852</v>
      </c>
      <c r="G146" s="8" t="s">
        <v>1094</v>
      </c>
      <c r="H146" s="16">
        <v>66</v>
      </c>
      <c r="I146" s="6" t="s">
        <v>495</v>
      </c>
      <c r="J146" s="10" t="s">
        <v>496</v>
      </c>
      <c r="K146" s="8" t="s">
        <v>551</v>
      </c>
    </row>
    <row r="147" ht="29" customHeight="1" spans="1:11">
      <c r="A147" s="8">
        <v>138</v>
      </c>
      <c r="B147" s="10" t="s">
        <v>1095</v>
      </c>
      <c r="C147" s="8" t="s">
        <v>553</v>
      </c>
      <c r="D147" s="6">
        <v>161</v>
      </c>
      <c r="E147" s="6">
        <f t="shared" si="6"/>
        <v>4.83</v>
      </c>
      <c r="F147" s="9" t="s">
        <v>852</v>
      </c>
      <c r="G147" s="8" t="s">
        <v>1096</v>
      </c>
      <c r="H147" s="16">
        <v>128</v>
      </c>
      <c r="I147" s="6" t="s">
        <v>495</v>
      </c>
      <c r="J147" s="10" t="s">
        <v>496</v>
      </c>
      <c r="K147" s="8" t="s">
        <v>555</v>
      </c>
    </row>
    <row r="148" ht="29" customHeight="1" spans="1:11">
      <c r="A148" s="8">
        <v>139</v>
      </c>
      <c r="B148" s="10" t="s">
        <v>1097</v>
      </c>
      <c r="C148" s="8" t="s">
        <v>557</v>
      </c>
      <c r="D148" s="6">
        <v>65</v>
      </c>
      <c r="E148" s="6">
        <f t="shared" si="6"/>
        <v>1.95</v>
      </c>
      <c r="F148" s="9" t="s">
        <v>852</v>
      </c>
      <c r="G148" s="8" t="s">
        <v>1098</v>
      </c>
      <c r="H148" s="16">
        <v>33</v>
      </c>
      <c r="I148" s="6" t="s">
        <v>495</v>
      </c>
      <c r="J148" s="10" t="s">
        <v>496</v>
      </c>
      <c r="K148" s="8" t="s">
        <v>559</v>
      </c>
    </row>
    <row r="149" ht="29" customHeight="1" spans="1:11">
      <c r="A149" s="8">
        <v>140</v>
      </c>
      <c r="B149" s="10" t="s">
        <v>1099</v>
      </c>
      <c r="C149" s="8" t="s">
        <v>561</v>
      </c>
      <c r="D149" s="6">
        <v>55</v>
      </c>
      <c r="E149" s="6">
        <f t="shared" si="6"/>
        <v>1.65</v>
      </c>
      <c r="F149" s="9" t="s">
        <v>852</v>
      </c>
      <c r="G149" s="8" t="s">
        <v>1100</v>
      </c>
      <c r="H149" s="16">
        <v>34</v>
      </c>
      <c r="I149" s="6" t="s">
        <v>495</v>
      </c>
      <c r="J149" s="10" t="s">
        <v>496</v>
      </c>
      <c r="K149" s="8" t="s">
        <v>563</v>
      </c>
    </row>
    <row r="150" ht="29" customHeight="1" spans="1:11">
      <c r="A150" s="8">
        <v>141</v>
      </c>
      <c r="B150" s="10" t="s">
        <v>1101</v>
      </c>
      <c r="C150" s="8" t="s">
        <v>565</v>
      </c>
      <c r="D150" s="6">
        <v>55</v>
      </c>
      <c r="E150" s="6">
        <f t="shared" si="6"/>
        <v>1.65</v>
      </c>
      <c r="F150" s="9" t="s">
        <v>852</v>
      </c>
      <c r="G150" s="8" t="s">
        <v>1102</v>
      </c>
      <c r="H150" s="16">
        <v>60</v>
      </c>
      <c r="I150" s="6" t="s">
        <v>495</v>
      </c>
      <c r="J150" s="10" t="s">
        <v>496</v>
      </c>
      <c r="K150" s="8" t="s">
        <v>567</v>
      </c>
    </row>
    <row r="151" ht="29" customHeight="1" spans="1:11">
      <c r="A151" s="8">
        <v>142</v>
      </c>
      <c r="B151" s="10" t="s">
        <v>1103</v>
      </c>
      <c r="C151" s="8" t="s">
        <v>569</v>
      </c>
      <c r="D151" s="6">
        <v>72</v>
      </c>
      <c r="E151" s="6">
        <f t="shared" si="6"/>
        <v>2.16</v>
      </c>
      <c r="F151" s="9" t="s">
        <v>852</v>
      </c>
      <c r="G151" s="8" t="s">
        <v>1104</v>
      </c>
      <c r="H151" s="16">
        <v>38</v>
      </c>
      <c r="I151" s="6" t="s">
        <v>495</v>
      </c>
      <c r="J151" s="10" t="s">
        <v>496</v>
      </c>
      <c r="K151" s="8" t="s">
        <v>571</v>
      </c>
    </row>
    <row r="152" ht="29" customHeight="1" spans="1:11">
      <c r="A152" s="8">
        <v>143</v>
      </c>
      <c r="B152" s="10" t="s">
        <v>1105</v>
      </c>
      <c r="C152" s="8" t="s">
        <v>573</v>
      </c>
      <c r="D152" s="6">
        <v>87</v>
      </c>
      <c r="E152" s="6">
        <f t="shared" si="6"/>
        <v>2.61</v>
      </c>
      <c r="F152" s="9" t="s">
        <v>852</v>
      </c>
      <c r="G152" s="8" t="s">
        <v>1106</v>
      </c>
      <c r="H152" s="16">
        <v>65</v>
      </c>
      <c r="I152" s="6" t="s">
        <v>495</v>
      </c>
      <c r="J152" s="10" t="s">
        <v>496</v>
      </c>
      <c r="K152" s="8" t="s">
        <v>575</v>
      </c>
    </row>
    <row r="153" ht="29" customHeight="1" spans="1:11">
      <c r="A153" s="8">
        <v>144</v>
      </c>
      <c r="B153" s="10" t="s">
        <v>1107</v>
      </c>
      <c r="C153" s="8" t="s">
        <v>577</v>
      </c>
      <c r="D153" s="6">
        <v>88</v>
      </c>
      <c r="E153" s="6">
        <f t="shared" si="6"/>
        <v>2.64</v>
      </c>
      <c r="F153" s="9" t="s">
        <v>852</v>
      </c>
      <c r="G153" s="8" t="s">
        <v>1108</v>
      </c>
      <c r="H153" s="16">
        <v>45</v>
      </c>
      <c r="I153" s="6" t="s">
        <v>495</v>
      </c>
      <c r="J153" s="10" t="s">
        <v>496</v>
      </c>
      <c r="K153" s="8" t="s">
        <v>579</v>
      </c>
    </row>
    <row r="154" ht="29" customHeight="1" spans="1:11">
      <c r="A154" s="8">
        <v>145</v>
      </c>
      <c r="B154" s="10" t="s">
        <v>1109</v>
      </c>
      <c r="C154" s="8" t="s">
        <v>581</v>
      </c>
      <c r="D154" s="6">
        <v>85</v>
      </c>
      <c r="E154" s="6">
        <f t="shared" si="6"/>
        <v>2.55</v>
      </c>
      <c r="F154" s="9" t="s">
        <v>852</v>
      </c>
      <c r="G154" s="8" t="s">
        <v>1110</v>
      </c>
      <c r="H154" s="16">
        <v>95</v>
      </c>
      <c r="I154" s="6" t="s">
        <v>495</v>
      </c>
      <c r="J154" s="10" t="s">
        <v>496</v>
      </c>
      <c r="K154" s="8" t="s">
        <v>583</v>
      </c>
    </row>
    <row r="155" ht="29" customHeight="1" spans="1:11">
      <c r="A155" s="8">
        <v>146</v>
      </c>
      <c r="B155" s="10" t="s">
        <v>1111</v>
      </c>
      <c r="C155" s="8" t="s">
        <v>585</v>
      </c>
      <c r="D155" s="6">
        <v>101</v>
      </c>
      <c r="E155" s="6">
        <f t="shared" si="6"/>
        <v>3.03</v>
      </c>
      <c r="F155" s="9" t="s">
        <v>852</v>
      </c>
      <c r="G155" s="8" t="s">
        <v>1112</v>
      </c>
      <c r="H155" s="16">
        <v>130</v>
      </c>
      <c r="I155" s="6" t="s">
        <v>495</v>
      </c>
      <c r="J155" s="10" t="s">
        <v>496</v>
      </c>
      <c r="K155" s="8" t="s">
        <v>587</v>
      </c>
    </row>
    <row r="156" ht="29" customHeight="1" spans="1:11">
      <c r="A156" s="8">
        <v>147</v>
      </c>
      <c r="B156" s="10" t="s">
        <v>1113</v>
      </c>
      <c r="C156" s="8" t="s">
        <v>589</v>
      </c>
      <c r="D156" s="6">
        <v>55</v>
      </c>
      <c r="E156" s="6">
        <f t="shared" si="6"/>
        <v>1.65</v>
      </c>
      <c r="F156" s="9" t="s">
        <v>852</v>
      </c>
      <c r="G156" s="8" t="s">
        <v>1114</v>
      </c>
      <c r="H156" s="10">
        <v>35</v>
      </c>
      <c r="I156" s="6" t="s">
        <v>495</v>
      </c>
      <c r="J156" s="10" t="s">
        <v>496</v>
      </c>
      <c r="K156" s="8" t="s">
        <v>591</v>
      </c>
    </row>
    <row r="157" ht="29" customHeight="1" spans="1:11">
      <c r="A157" s="8">
        <v>148</v>
      </c>
      <c r="B157" s="10" t="s">
        <v>1115</v>
      </c>
      <c r="C157" s="8" t="s">
        <v>593</v>
      </c>
      <c r="D157" s="6">
        <v>48</v>
      </c>
      <c r="E157" s="6">
        <f t="shared" si="6"/>
        <v>1.44</v>
      </c>
      <c r="F157" s="9" t="s">
        <v>852</v>
      </c>
      <c r="G157" s="8" t="s">
        <v>1116</v>
      </c>
      <c r="H157" s="10">
        <v>36</v>
      </c>
      <c r="I157" s="6" t="s">
        <v>495</v>
      </c>
      <c r="J157" s="10" t="s">
        <v>496</v>
      </c>
      <c r="K157" s="8" t="s">
        <v>595</v>
      </c>
    </row>
    <row r="158" ht="29" customHeight="1" spans="1:11">
      <c r="A158" s="8" t="s">
        <v>77</v>
      </c>
      <c r="B158" s="16">
        <v>25</v>
      </c>
      <c r="C158" s="8"/>
      <c r="D158" s="6">
        <f>SUM(D133:D157)</f>
        <v>2079</v>
      </c>
      <c r="E158" s="6">
        <f>SUM(E133:E157)</f>
        <v>62.37</v>
      </c>
      <c r="F158" s="9"/>
      <c r="G158" s="8"/>
      <c r="H158" s="16">
        <f>SUM(H133:H157)</f>
        <v>1593</v>
      </c>
      <c r="I158" s="8"/>
      <c r="J158" s="10"/>
      <c r="K158" s="8"/>
    </row>
    <row r="159" ht="29" customHeight="1" spans="1:11">
      <c r="A159" s="6">
        <v>149</v>
      </c>
      <c r="B159" s="6" t="s">
        <v>1117</v>
      </c>
      <c r="C159" s="6" t="s">
        <v>597</v>
      </c>
      <c r="D159" s="6">
        <v>197</v>
      </c>
      <c r="E159" s="6">
        <f>D159*0.03</f>
        <v>5.91</v>
      </c>
      <c r="F159" s="9" t="s">
        <v>852</v>
      </c>
      <c r="G159" s="10" t="s">
        <v>1118</v>
      </c>
      <c r="H159" s="6">
        <v>183</v>
      </c>
      <c r="I159" s="6" t="s">
        <v>1119</v>
      </c>
      <c r="J159" s="10" t="s">
        <v>600</v>
      </c>
      <c r="K159" s="6" t="s">
        <v>601</v>
      </c>
    </row>
    <row r="160" ht="29" customHeight="1" spans="1:11">
      <c r="A160" s="6">
        <v>150</v>
      </c>
      <c r="B160" s="6" t="s">
        <v>1120</v>
      </c>
      <c r="C160" s="6" t="s">
        <v>603</v>
      </c>
      <c r="D160" s="6">
        <v>402</v>
      </c>
      <c r="E160" s="6">
        <f t="shared" ref="E160:E174" si="7">D160*0.03</f>
        <v>12.06</v>
      </c>
      <c r="F160" s="9" t="s">
        <v>852</v>
      </c>
      <c r="G160" s="10" t="s">
        <v>1121</v>
      </c>
      <c r="H160" s="6">
        <v>272</v>
      </c>
      <c r="I160" s="6" t="s">
        <v>1119</v>
      </c>
      <c r="J160" s="10" t="s">
        <v>600</v>
      </c>
      <c r="K160" s="6" t="s">
        <v>605</v>
      </c>
    </row>
    <row r="161" ht="29" customHeight="1" spans="1:11">
      <c r="A161" s="6">
        <v>151</v>
      </c>
      <c r="B161" s="6" t="s">
        <v>1122</v>
      </c>
      <c r="C161" s="6" t="s">
        <v>607</v>
      </c>
      <c r="D161" s="6">
        <v>115</v>
      </c>
      <c r="E161" s="6">
        <f t="shared" si="7"/>
        <v>3.45</v>
      </c>
      <c r="F161" s="9" t="s">
        <v>852</v>
      </c>
      <c r="G161" s="10" t="s">
        <v>1123</v>
      </c>
      <c r="H161" s="6">
        <v>209</v>
      </c>
      <c r="I161" s="6" t="s">
        <v>1119</v>
      </c>
      <c r="J161" s="10" t="s">
        <v>600</v>
      </c>
      <c r="K161" s="6" t="s">
        <v>609</v>
      </c>
    </row>
    <row r="162" ht="29" customHeight="1" spans="1:11">
      <c r="A162" s="6">
        <v>152</v>
      </c>
      <c r="B162" s="6" t="s">
        <v>1124</v>
      </c>
      <c r="C162" s="6" t="s">
        <v>611</v>
      </c>
      <c r="D162" s="6">
        <v>184</v>
      </c>
      <c r="E162" s="6">
        <f t="shared" si="7"/>
        <v>5.52</v>
      </c>
      <c r="F162" s="9" t="s">
        <v>852</v>
      </c>
      <c r="G162" s="10" t="s">
        <v>1125</v>
      </c>
      <c r="H162" s="6">
        <v>65</v>
      </c>
      <c r="I162" s="6" t="s">
        <v>1119</v>
      </c>
      <c r="J162" s="10" t="s">
        <v>600</v>
      </c>
      <c r="K162" s="6" t="s">
        <v>613</v>
      </c>
    </row>
    <row r="163" ht="29" customHeight="1" spans="1:11">
      <c r="A163" s="6">
        <v>153</v>
      </c>
      <c r="B163" s="6" t="s">
        <v>1126</v>
      </c>
      <c r="C163" s="6" t="s">
        <v>615</v>
      </c>
      <c r="D163" s="6">
        <v>170</v>
      </c>
      <c r="E163" s="6">
        <f t="shared" si="7"/>
        <v>5.1</v>
      </c>
      <c r="F163" s="9" t="s">
        <v>852</v>
      </c>
      <c r="G163" s="10" t="s">
        <v>1123</v>
      </c>
      <c r="H163" s="6">
        <v>79</v>
      </c>
      <c r="I163" s="6" t="s">
        <v>1119</v>
      </c>
      <c r="J163" s="10" t="s">
        <v>600</v>
      </c>
      <c r="K163" s="6" t="s">
        <v>617</v>
      </c>
    </row>
    <row r="164" ht="29" customHeight="1" spans="1:11">
      <c r="A164" s="6">
        <v>154</v>
      </c>
      <c r="B164" s="6" t="s">
        <v>1127</v>
      </c>
      <c r="C164" s="6" t="s">
        <v>619</v>
      </c>
      <c r="D164" s="6">
        <v>167</v>
      </c>
      <c r="E164" s="6">
        <f t="shared" si="7"/>
        <v>5.01</v>
      </c>
      <c r="F164" s="9" t="s">
        <v>852</v>
      </c>
      <c r="G164" s="10" t="s">
        <v>1128</v>
      </c>
      <c r="H164" s="6">
        <v>153</v>
      </c>
      <c r="I164" s="6" t="s">
        <v>1119</v>
      </c>
      <c r="J164" s="10" t="s">
        <v>600</v>
      </c>
      <c r="K164" s="6" t="s">
        <v>621</v>
      </c>
    </row>
    <row r="165" ht="29" customHeight="1" spans="1:11">
      <c r="A165" s="6">
        <v>155</v>
      </c>
      <c r="B165" s="6" t="s">
        <v>1129</v>
      </c>
      <c r="C165" s="6" t="s">
        <v>627</v>
      </c>
      <c r="D165" s="6">
        <v>125</v>
      </c>
      <c r="E165" s="6">
        <f t="shared" si="7"/>
        <v>3.75</v>
      </c>
      <c r="F165" s="9" t="s">
        <v>852</v>
      </c>
      <c r="G165" s="10" t="s">
        <v>1130</v>
      </c>
      <c r="H165" s="6">
        <v>129</v>
      </c>
      <c r="I165" s="6" t="s">
        <v>1119</v>
      </c>
      <c r="J165" s="10" t="s">
        <v>600</v>
      </c>
      <c r="K165" s="6" t="s">
        <v>629</v>
      </c>
    </row>
    <row r="166" ht="29" customHeight="1" spans="1:11">
      <c r="A166" s="6">
        <v>156</v>
      </c>
      <c r="B166" s="6" t="s">
        <v>1131</v>
      </c>
      <c r="C166" s="6" t="s">
        <v>642</v>
      </c>
      <c r="D166" s="6">
        <v>210</v>
      </c>
      <c r="E166" s="6">
        <f t="shared" si="7"/>
        <v>6.3</v>
      </c>
      <c r="F166" s="9" t="s">
        <v>852</v>
      </c>
      <c r="G166" s="10" t="s">
        <v>1132</v>
      </c>
      <c r="H166" s="6">
        <v>83</v>
      </c>
      <c r="I166" s="6" t="s">
        <v>1119</v>
      </c>
      <c r="J166" s="10" t="s">
        <v>600</v>
      </c>
      <c r="K166" s="6" t="s">
        <v>644</v>
      </c>
    </row>
    <row r="167" ht="29" customHeight="1" spans="1:11">
      <c r="A167" s="6">
        <v>157</v>
      </c>
      <c r="B167" s="6" t="s">
        <v>1133</v>
      </c>
      <c r="C167" s="6" t="s">
        <v>646</v>
      </c>
      <c r="D167" s="6">
        <v>668</v>
      </c>
      <c r="E167" s="6">
        <f t="shared" si="7"/>
        <v>20.04</v>
      </c>
      <c r="F167" s="9" t="s">
        <v>852</v>
      </c>
      <c r="G167" s="10" t="s">
        <v>1134</v>
      </c>
      <c r="H167" s="6">
        <v>220</v>
      </c>
      <c r="I167" s="6" t="s">
        <v>1119</v>
      </c>
      <c r="J167" s="10" t="s">
        <v>600</v>
      </c>
      <c r="K167" s="6" t="s">
        <v>648</v>
      </c>
    </row>
    <row r="168" ht="29" customHeight="1" spans="1:11">
      <c r="A168" s="6">
        <v>158</v>
      </c>
      <c r="B168" s="6" t="s">
        <v>1135</v>
      </c>
      <c r="C168" s="6" t="s">
        <v>654</v>
      </c>
      <c r="D168" s="6">
        <v>141</v>
      </c>
      <c r="E168" s="6">
        <f t="shared" si="7"/>
        <v>4.23</v>
      </c>
      <c r="F168" s="9" t="s">
        <v>852</v>
      </c>
      <c r="G168" s="10" t="s">
        <v>1136</v>
      </c>
      <c r="H168" s="6">
        <v>128</v>
      </c>
      <c r="I168" s="6" t="s">
        <v>1119</v>
      </c>
      <c r="J168" s="10" t="s">
        <v>600</v>
      </c>
      <c r="K168" s="6" t="s">
        <v>656</v>
      </c>
    </row>
    <row r="169" ht="29" customHeight="1" spans="1:11">
      <c r="A169" s="6">
        <v>159</v>
      </c>
      <c r="B169" s="6" t="s">
        <v>1137</v>
      </c>
      <c r="C169" s="6" t="s">
        <v>658</v>
      </c>
      <c r="D169" s="6">
        <v>175</v>
      </c>
      <c r="E169" s="6">
        <f t="shared" si="7"/>
        <v>5.25</v>
      </c>
      <c r="F169" s="9" t="s">
        <v>852</v>
      </c>
      <c r="G169" s="10" t="s">
        <v>1138</v>
      </c>
      <c r="H169" s="6">
        <v>180</v>
      </c>
      <c r="I169" s="6" t="s">
        <v>1119</v>
      </c>
      <c r="J169" s="10" t="s">
        <v>600</v>
      </c>
      <c r="K169" s="6" t="s">
        <v>660</v>
      </c>
    </row>
    <row r="170" ht="29" customHeight="1" spans="1:11">
      <c r="A170" s="6">
        <v>160</v>
      </c>
      <c r="B170" s="6" t="s">
        <v>1139</v>
      </c>
      <c r="C170" s="6" t="s">
        <v>631</v>
      </c>
      <c r="D170" s="6">
        <v>105</v>
      </c>
      <c r="E170" s="6">
        <f t="shared" si="7"/>
        <v>3.15</v>
      </c>
      <c r="F170" s="9" t="s">
        <v>852</v>
      </c>
      <c r="G170" s="10" t="s">
        <v>1140</v>
      </c>
      <c r="H170" s="6">
        <v>59</v>
      </c>
      <c r="I170" s="6" t="s">
        <v>1119</v>
      </c>
      <c r="J170" s="10" t="s">
        <v>600</v>
      </c>
      <c r="K170" s="6" t="s">
        <v>633</v>
      </c>
    </row>
    <row r="171" ht="29" customHeight="1" spans="1:11">
      <c r="A171" s="6">
        <v>161</v>
      </c>
      <c r="B171" s="6" t="s">
        <v>1141</v>
      </c>
      <c r="C171" s="6" t="s">
        <v>623</v>
      </c>
      <c r="D171" s="6">
        <v>85</v>
      </c>
      <c r="E171" s="6">
        <f t="shared" si="7"/>
        <v>2.55</v>
      </c>
      <c r="F171" s="9" t="s">
        <v>852</v>
      </c>
      <c r="G171" s="10" t="s">
        <v>1142</v>
      </c>
      <c r="H171" s="6">
        <v>95</v>
      </c>
      <c r="I171" s="6" t="s">
        <v>1119</v>
      </c>
      <c r="J171" s="10" t="s">
        <v>600</v>
      </c>
      <c r="K171" s="6" t="s">
        <v>625</v>
      </c>
    </row>
    <row r="172" ht="29" customHeight="1" spans="1:11">
      <c r="A172" s="6">
        <v>162</v>
      </c>
      <c r="B172" s="6" t="s">
        <v>1143</v>
      </c>
      <c r="C172" s="6" t="s">
        <v>1144</v>
      </c>
      <c r="D172" s="6">
        <v>48</v>
      </c>
      <c r="E172" s="6">
        <f t="shared" si="7"/>
        <v>1.44</v>
      </c>
      <c r="F172" s="9" t="s">
        <v>852</v>
      </c>
      <c r="G172" s="10" t="s">
        <v>1145</v>
      </c>
      <c r="H172" s="6">
        <v>34</v>
      </c>
      <c r="I172" s="6" t="s">
        <v>1119</v>
      </c>
      <c r="J172" s="10" t="s">
        <v>600</v>
      </c>
      <c r="K172" s="6" t="s">
        <v>1146</v>
      </c>
    </row>
    <row r="173" ht="29" customHeight="1" spans="1:11">
      <c r="A173" s="6">
        <v>163</v>
      </c>
      <c r="B173" s="6" t="s">
        <v>1147</v>
      </c>
      <c r="C173" s="6" t="s">
        <v>650</v>
      </c>
      <c r="D173" s="6">
        <v>104</v>
      </c>
      <c r="E173" s="6">
        <f t="shared" si="7"/>
        <v>3.12</v>
      </c>
      <c r="F173" s="9" t="s">
        <v>852</v>
      </c>
      <c r="G173" s="10" t="s">
        <v>1148</v>
      </c>
      <c r="H173" s="6">
        <v>47</v>
      </c>
      <c r="I173" s="6" t="s">
        <v>1119</v>
      </c>
      <c r="J173" s="10" t="s">
        <v>600</v>
      </c>
      <c r="K173" s="6" t="s">
        <v>652</v>
      </c>
    </row>
    <row r="174" ht="29" customHeight="1" spans="1:11">
      <c r="A174" s="6">
        <v>164</v>
      </c>
      <c r="B174" s="6" t="s">
        <v>1149</v>
      </c>
      <c r="C174" s="6" t="s">
        <v>638</v>
      </c>
      <c r="D174" s="6">
        <v>110</v>
      </c>
      <c r="E174" s="6">
        <f t="shared" si="7"/>
        <v>3.3</v>
      </c>
      <c r="F174" s="9" t="s">
        <v>852</v>
      </c>
      <c r="G174" s="10" t="s">
        <v>1145</v>
      </c>
      <c r="H174" s="6">
        <v>64</v>
      </c>
      <c r="I174" s="6" t="s">
        <v>1119</v>
      </c>
      <c r="J174" s="10" t="s">
        <v>600</v>
      </c>
      <c r="K174" s="6" t="s">
        <v>640</v>
      </c>
    </row>
    <row r="175" ht="29" customHeight="1" spans="1:11">
      <c r="A175" s="10" t="s">
        <v>77</v>
      </c>
      <c r="B175" s="10">
        <v>16</v>
      </c>
      <c r="C175" s="10"/>
      <c r="D175" s="6">
        <f>SUM(D159:D174)</f>
        <v>3006</v>
      </c>
      <c r="E175" s="6">
        <f>SUM(E159:E174)</f>
        <v>90.18</v>
      </c>
      <c r="F175" s="9"/>
      <c r="G175" s="10"/>
      <c r="H175" s="10">
        <f>SUM(H159:H174)</f>
        <v>2000</v>
      </c>
      <c r="I175" s="10"/>
      <c r="J175" s="10"/>
      <c r="K175" s="10"/>
    </row>
    <row r="176" ht="29" customHeight="1" spans="1:11">
      <c r="A176" s="6">
        <v>165</v>
      </c>
      <c r="B176" s="10" t="s">
        <v>1150</v>
      </c>
      <c r="C176" s="10" t="s">
        <v>1151</v>
      </c>
      <c r="D176" s="6">
        <v>100</v>
      </c>
      <c r="E176" s="6">
        <f>D176*0.03</f>
        <v>3</v>
      </c>
      <c r="F176" s="9" t="s">
        <v>852</v>
      </c>
      <c r="G176" s="10" t="s">
        <v>1022</v>
      </c>
      <c r="H176" s="10">
        <v>58</v>
      </c>
      <c r="I176" s="6" t="s">
        <v>664</v>
      </c>
      <c r="J176" s="10" t="s">
        <v>665</v>
      </c>
      <c r="K176" s="10" t="s">
        <v>1152</v>
      </c>
    </row>
    <row r="177" ht="29" customHeight="1" spans="1:11">
      <c r="A177" s="6">
        <v>166</v>
      </c>
      <c r="B177" s="10" t="s">
        <v>1153</v>
      </c>
      <c r="C177" s="10" t="s">
        <v>662</v>
      </c>
      <c r="D177" s="6">
        <v>48.5</v>
      </c>
      <c r="E177" s="6">
        <f t="shared" ref="E177:E186" si="8">D177*0.03</f>
        <v>1.455</v>
      </c>
      <c r="F177" s="9" t="s">
        <v>852</v>
      </c>
      <c r="G177" s="10" t="s">
        <v>1154</v>
      </c>
      <c r="H177" s="10">
        <v>25</v>
      </c>
      <c r="I177" s="6" t="s">
        <v>664</v>
      </c>
      <c r="J177" s="10" t="s">
        <v>665</v>
      </c>
      <c r="K177" s="10" t="s">
        <v>666</v>
      </c>
    </row>
    <row r="178" ht="29" customHeight="1" spans="1:11">
      <c r="A178" s="6">
        <v>167</v>
      </c>
      <c r="B178" s="10" t="s">
        <v>1155</v>
      </c>
      <c r="C178" s="10" t="s">
        <v>668</v>
      </c>
      <c r="D178" s="6">
        <v>130</v>
      </c>
      <c r="E178" s="6">
        <f t="shared" si="8"/>
        <v>3.9</v>
      </c>
      <c r="F178" s="9" t="s">
        <v>852</v>
      </c>
      <c r="G178" s="10" t="s">
        <v>1156</v>
      </c>
      <c r="H178" s="10">
        <v>103</v>
      </c>
      <c r="I178" s="6" t="s">
        <v>664</v>
      </c>
      <c r="J178" s="10" t="s">
        <v>665</v>
      </c>
      <c r="K178" s="10" t="s">
        <v>670</v>
      </c>
    </row>
    <row r="179" ht="29" customHeight="1" spans="1:11">
      <c r="A179" s="6">
        <v>168</v>
      </c>
      <c r="B179" s="10" t="s">
        <v>1157</v>
      </c>
      <c r="C179" s="10" t="s">
        <v>672</v>
      </c>
      <c r="D179" s="6">
        <v>68</v>
      </c>
      <c r="E179" s="6">
        <f t="shared" si="8"/>
        <v>2.04</v>
      </c>
      <c r="F179" s="9" t="s">
        <v>852</v>
      </c>
      <c r="G179" s="10" t="s">
        <v>1033</v>
      </c>
      <c r="H179" s="10">
        <v>57</v>
      </c>
      <c r="I179" s="6" t="s">
        <v>664</v>
      </c>
      <c r="J179" s="10" t="s">
        <v>665</v>
      </c>
      <c r="K179" s="10" t="s">
        <v>674</v>
      </c>
    </row>
    <row r="180" ht="29" customHeight="1" spans="1:11">
      <c r="A180" s="6">
        <v>169</v>
      </c>
      <c r="B180" s="10" t="s">
        <v>1158</v>
      </c>
      <c r="C180" s="10" t="s">
        <v>679</v>
      </c>
      <c r="D180" s="6">
        <v>124</v>
      </c>
      <c r="E180" s="6">
        <f t="shared" si="8"/>
        <v>3.72</v>
      </c>
      <c r="F180" s="9" t="s">
        <v>852</v>
      </c>
      <c r="G180" s="10" t="s">
        <v>1159</v>
      </c>
      <c r="H180" s="10">
        <v>96</v>
      </c>
      <c r="I180" s="6" t="s">
        <v>664</v>
      </c>
      <c r="J180" s="10" t="s">
        <v>665</v>
      </c>
      <c r="K180" s="10" t="s">
        <v>681</v>
      </c>
    </row>
    <row r="181" ht="29" customHeight="1" spans="1:11">
      <c r="A181" s="6">
        <v>170</v>
      </c>
      <c r="B181" s="10" t="s">
        <v>1160</v>
      </c>
      <c r="C181" s="10" t="s">
        <v>676</v>
      </c>
      <c r="D181" s="6">
        <v>90</v>
      </c>
      <c r="E181" s="6">
        <f t="shared" si="8"/>
        <v>2.7</v>
      </c>
      <c r="F181" s="9" t="s">
        <v>852</v>
      </c>
      <c r="G181" s="10" t="s">
        <v>1024</v>
      </c>
      <c r="H181" s="10">
        <v>55</v>
      </c>
      <c r="I181" s="6" t="s">
        <v>664</v>
      </c>
      <c r="J181" s="10" t="s">
        <v>665</v>
      </c>
      <c r="K181" s="10" t="s">
        <v>677</v>
      </c>
    </row>
    <row r="182" ht="29" customHeight="1" spans="1:11">
      <c r="A182" s="6">
        <v>171</v>
      </c>
      <c r="B182" s="10" t="s">
        <v>1161</v>
      </c>
      <c r="C182" s="10" t="s">
        <v>683</v>
      </c>
      <c r="D182" s="6">
        <v>115</v>
      </c>
      <c r="E182" s="6">
        <f t="shared" si="8"/>
        <v>3.45</v>
      </c>
      <c r="F182" s="9" t="s">
        <v>852</v>
      </c>
      <c r="G182" s="10" t="s">
        <v>1028</v>
      </c>
      <c r="H182" s="10">
        <v>43</v>
      </c>
      <c r="I182" s="6" t="s">
        <v>664</v>
      </c>
      <c r="J182" s="10" t="s">
        <v>665</v>
      </c>
      <c r="K182" s="10" t="s">
        <v>685</v>
      </c>
    </row>
    <row r="183" ht="29" customHeight="1" spans="1:11">
      <c r="A183" s="6">
        <v>172</v>
      </c>
      <c r="B183" s="10" t="s">
        <v>1162</v>
      </c>
      <c r="C183" s="10" t="s">
        <v>687</v>
      </c>
      <c r="D183" s="6">
        <v>116</v>
      </c>
      <c r="E183" s="6">
        <f t="shared" si="8"/>
        <v>3.48</v>
      </c>
      <c r="F183" s="9" t="s">
        <v>852</v>
      </c>
      <c r="G183" s="10" t="s">
        <v>1163</v>
      </c>
      <c r="H183" s="10">
        <v>131</v>
      </c>
      <c r="I183" s="6" t="s">
        <v>664</v>
      </c>
      <c r="J183" s="10" t="s">
        <v>665</v>
      </c>
      <c r="K183" s="10" t="s">
        <v>689</v>
      </c>
    </row>
    <row r="184" ht="29" customHeight="1" spans="1:11">
      <c r="A184" s="6">
        <v>173</v>
      </c>
      <c r="B184" s="10" t="s">
        <v>1164</v>
      </c>
      <c r="C184" s="10" t="s">
        <v>691</v>
      </c>
      <c r="D184" s="6">
        <v>165</v>
      </c>
      <c r="E184" s="6">
        <f t="shared" si="8"/>
        <v>4.95</v>
      </c>
      <c r="F184" s="9" t="s">
        <v>852</v>
      </c>
      <c r="G184" s="10" t="s">
        <v>1053</v>
      </c>
      <c r="H184" s="10">
        <v>158</v>
      </c>
      <c r="I184" s="6" t="s">
        <v>664</v>
      </c>
      <c r="J184" s="10" t="s">
        <v>665</v>
      </c>
      <c r="K184" s="10" t="s">
        <v>693</v>
      </c>
    </row>
    <row r="185" ht="29" customHeight="1" spans="1:11">
      <c r="A185" s="6">
        <v>174</v>
      </c>
      <c r="B185" s="10" t="s">
        <v>1165</v>
      </c>
      <c r="C185" s="10" t="s">
        <v>695</v>
      </c>
      <c r="D185" s="6">
        <v>251</v>
      </c>
      <c r="E185" s="6">
        <f t="shared" si="8"/>
        <v>7.53</v>
      </c>
      <c r="F185" s="9" t="s">
        <v>852</v>
      </c>
      <c r="G185" s="10" t="s">
        <v>1166</v>
      </c>
      <c r="H185" s="10">
        <v>152</v>
      </c>
      <c r="I185" s="6" t="s">
        <v>664</v>
      </c>
      <c r="J185" s="10" t="s">
        <v>665</v>
      </c>
      <c r="K185" s="10" t="s">
        <v>697</v>
      </c>
    </row>
    <row r="186" ht="29" customHeight="1" spans="1:11">
      <c r="A186" s="6">
        <v>175</v>
      </c>
      <c r="B186" s="10" t="s">
        <v>1167</v>
      </c>
      <c r="C186" s="10" t="s">
        <v>699</v>
      </c>
      <c r="D186" s="6">
        <v>201</v>
      </c>
      <c r="E186" s="6">
        <f t="shared" si="8"/>
        <v>6.03</v>
      </c>
      <c r="F186" s="9" t="s">
        <v>852</v>
      </c>
      <c r="G186" s="10" t="s">
        <v>1168</v>
      </c>
      <c r="H186" s="10">
        <v>165</v>
      </c>
      <c r="I186" s="6" t="s">
        <v>664</v>
      </c>
      <c r="J186" s="10" t="s">
        <v>665</v>
      </c>
      <c r="K186" s="10" t="s">
        <v>701</v>
      </c>
    </row>
    <row r="187" ht="29" customHeight="1" spans="1:11">
      <c r="A187" s="10" t="s">
        <v>77</v>
      </c>
      <c r="B187" s="10">
        <v>11</v>
      </c>
      <c r="C187" s="10"/>
      <c r="D187" s="6">
        <f>SUM(D176:D186)</f>
        <v>1408.5</v>
      </c>
      <c r="E187" s="6">
        <f>SUM(E176:E186)</f>
        <v>42.255</v>
      </c>
      <c r="F187" s="10"/>
      <c r="G187" s="10"/>
      <c r="H187" s="10">
        <f>SUM(H176:H186)</f>
        <v>1043</v>
      </c>
      <c r="I187" s="10"/>
      <c r="J187" s="10"/>
      <c r="K187" s="10"/>
    </row>
    <row r="188" ht="29" customHeight="1" spans="1:11">
      <c r="A188" s="6">
        <v>176</v>
      </c>
      <c r="B188" s="10" t="s">
        <v>1169</v>
      </c>
      <c r="C188" s="6" t="s">
        <v>703</v>
      </c>
      <c r="D188" s="6">
        <v>93</v>
      </c>
      <c r="E188" s="6">
        <f>D188*0.03</f>
        <v>2.79</v>
      </c>
      <c r="F188" s="9" t="s">
        <v>852</v>
      </c>
      <c r="G188" s="10" t="s">
        <v>1170</v>
      </c>
      <c r="H188" s="6">
        <v>128</v>
      </c>
      <c r="I188" s="6" t="s">
        <v>495</v>
      </c>
      <c r="J188" s="10" t="s">
        <v>705</v>
      </c>
      <c r="K188" s="6" t="s">
        <v>706</v>
      </c>
    </row>
    <row r="189" ht="29" customHeight="1" spans="1:11">
      <c r="A189" s="6">
        <v>177</v>
      </c>
      <c r="B189" s="10" t="s">
        <v>1171</v>
      </c>
      <c r="C189" s="6" t="s">
        <v>708</v>
      </c>
      <c r="D189" s="6">
        <v>75</v>
      </c>
      <c r="E189" s="6">
        <f t="shared" ref="E189:E198" si="9">D189*0.03</f>
        <v>2.25</v>
      </c>
      <c r="F189" s="9" t="s">
        <v>852</v>
      </c>
      <c r="G189" s="10" t="s">
        <v>1172</v>
      </c>
      <c r="H189" s="6">
        <v>103</v>
      </c>
      <c r="I189" s="6" t="s">
        <v>495</v>
      </c>
      <c r="J189" s="10" t="s">
        <v>705</v>
      </c>
      <c r="K189" s="6" t="s">
        <v>710</v>
      </c>
    </row>
    <row r="190" ht="29" customHeight="1" spans="1:11">
      <c r="A190" s="6">
        <v>178</v>
      </c>
      <c r="B190" s="10" t="s">
        <v>1173</v>
      </c>
      <c r="C190" s="6" t="s">
        <v>712</v>
      </c>
      <c r="D190" s="6">
        <v>100</v>
      </c>
      <c r="E190" s="6">
        <f t="shared" si="9"/>
        <v>3</v>
      </c>
      <c r="F190" s="9" t="s">
        <v>852</v>
      </c>
      <c r="G190" s="10" t="s">
        <v>1174</v>
      </c>
      <c r="H190" s="6">
        <v>112</v>
      </c>
      <c r="I190" s="6" t="s">
        <v>495</v>
      </c>
      <c r="J190" s="10" t="s">
        <v>705</v>
      </c>
      <c r="K190" s="6" t="s">
        <v>714</v>
      </c>
    </row>
    <row r="191" ht="29" customHeight="1" spans="1:11">
      <c r="A191" s="6">
        <v>179</v>
      </c>
      <c r="B191" s="10" t="s">
        <v>1175</v>
      </c>
      <c r="C191" s="6" t="s">
        <v>716</v>
      </c>
      <c r="D191" s="6">
        <v>60</v>
      </c>
      <c r="E191" s="6">
        <f t="shared" si="9"/>
        <v>1.8</v>
      </c>
      <c r="F191" s="9" t="s">
        <v>852</v>
      </c>
      <c r="G191" s="10" t="s">
        <v>1176</v>
      </c>
      <c r="H191" s="6">
        <v>75</v>
      </c>
      <c r="I191" s="6" t="s">
        <v>495</v>
      </c>
      <c r="J191" s="10" t="s">
        <v>705</v>
      </c>
      <c r="K191" s="6" t="s">
        <v>718</v>
      </c>
    </row>
    <row r="192" ht="29" customHeight="1" spans="1:11">
      <c r="A192" s="6">
        <v>180</v>
      </c>
      <c r="B192" s="10" t="s">
        <v>1177</v>
      </c>
      <c r="C192" s="6" t="s">
        <v>720</v>
      </c>
      <c r="D192" s="6">
        <v>40</v>
      </c>
      <c r="E192" s="6">
        <f t="shared" si="9"/>
        <v>1.2</v>
      </c>
      <c r="F192" s="9" t="s">
        <v>852</v>
      </c>
      <c r="G192" s="10" t="s">
        <v>1178</v>
      </c>
      <c r="H192" s="6">
        <v>121</v>
      </c>
      <c r="I192" s="6" t="s">
        <v>495</v>
      </c>
      <c r="J192" s="10" t="s">
        <v>705</v>
      </c>
      <c r="K192" s="6" t="s">
        <v>721</v>
      </c>
    </row>
    <row r="193" ht="29" customHeight="1" spans="1:11">
      <c r="A193" s="6">
        <v>181</v>
      </c>
      <c r="B193" s="10" t="s">
        <v>1179</v>
      </c>
      <c r="C193" s="6" t="s">
        <v>723</v>
      </c>
      <c r="D193" s="6">
        <v>130</v>
      </c>
      <c r="E193" s="6">
        <f t="shared" si="9"/>
        <v>3.9</v>
      </c>
      <c r="F193" s="9" t="s">
        <v>852</v>
      </c>
      <c r="G193" s="10" t="s">
        <v>1180</v>
      </c>
      <c r="H193" s="6">
        <v>169</v>
      </c>
      <c r="I193" s="6" t="s">
        <v>495</v>
      </c>
      <c r="J193" s="10" t="s">
        <v>705</v>
      </c>
      <c r="K193" s="6" t="s">
        <v>725</v>
      </c>
    </row>
    <row r="194" ht="29" customHeight="1" spans="1:11">
      <c r="A194" s="6">
        <v>182</v>
      </c>
      <c r="B194" s="10" t="s">
        <v>1181</v>
      </c>
      <c r="C194" s="6" t="s">
        <v>727</v>
      </c>
      <c r="D194" s="6">
        <v>110</v>
      </c>
      <c r="E194" s="6">
        <f t="shared" si="9"/>
        <v>3.3</v>
      </c>
      <c r="F194" s="9" t="s">
        <v>852</v>
      </c>
      <c r="G194" s="10" t="s">
        <v>1182</v>
      </c>
      <c r="H194" s="6">
        <v>103</v>
      </c>
      <c r="I194" s="6" t="s">
        <v>495</v>
      </c>
      <c r="J194" s="10" t="s">
        <v>705</v>
      </c>
      <c r="K194" s="6" t="s">
        <v>729</v>
      </c>
    </row>
    <row r="195" ht="29" customHeight="1" spans="1:11">
      <c r="A195" s="6">
        <v>183</v>
      </c>
      <c r="B195" s="10" t="s">
        <v>1183</v>
      </c>
      <c r="C195" s="6" t="s">
        <v>731</v>
      </c>
      <c r="D195" s="6">
        <v>45</v>
      </c>
      <c r="E195" s="6">
        <f t="shared" si="9"/>
        <v>1.35</v>
      </c>
      <c r="F195" s="9" t="s">
        <v>852</v>
      </c>
      <c r="G195" s="10" t="s">
        <v>1184</v>
      </c>
      <c r="H195" s="6">
        <v>100</v>
      </c>
      <c r="I195" s="6" t="s">
        <v>495</v>
      </c>
      <c r="J195" s="10" t="s">
        <v>705</v>
      </c>
      <c r="K195" s="6" t="s">
        <v>733</v>
      </c>
    </row>
    <row r="196" ht="29" customHeight="1" spans="1:11">
      <c r="A196" s="6">
        <v>184</v>
      </c>
      <c r="B196" s="10" t="s">
        <v>1185</v>
      </c>
      <c r="C196" s="6" t="s">
        <v>735</v>
      </c>
      <c r="D196" s="6">
        <v>75</v>
      </c>
      <c r="E196" s="6">
        <f t="shared" si="9"/>
        <v>2.25</v>
      </c>
      <c r="F196" s="9" t="s">
        <v>852</v>
      </c>
      <c r="G196" s="10" t="s">
        <v>1172</v>
      </c>
      <c r="H196" s="6">
        <v>116</v>
      </c>
      <c r="I196" s="6" t="s">
        <v>495</v>
      </c>
      <c r="J196" s="10" t="s">
        <v>705</v>
      </c>
      <c r="K196" s="6" t="s">
        <v>737</v>
      </c>
    </row>
    <row r="197" ht="29" customHeight="1" spans="1:11">
      <c r="A197" s="6">
        <v>185</v>
      </c>
      <c r="B197" s="10" t="s">
        <v>1186</v>
      </c>
      <c r="C197" s="6" t="s">
        <v>739</v>
      </c>
      <c r="D197" s="6">
        <v>100</v>
      </c>
      <c r="E197" s="6">
        <f t="shared" si="9"/>
        <v>3</v>
      </c>
      <c r="F197" s="9" t="s">
        <v>852</v>
      </c>
      <c r="G197" s="10" t="s">
        <v>1174</v>
      </c>
      <c r="H197" s="6">
        <v>150</v>
      </c>
      <c r="I197" s="6" t="s">
        <v>495</v>
      </c>
      <c r="J197" s="10" t="s">
        <v>705</v>
      </c>
      <c r="K197" s="6" t="s">
        <v>741</v>
      </c>
    </row>
    <row r="198" ht="29" customHeight="1" spans="1:11">
      <c r="A198" s="6">
        <v>186</v>
      </c>
      <c r="B198" s="10" t="s">
        <v>1187</v>
      </c>
      <c r="C198" s="6" t="s">
        <v>743</v>
      </c>
      <c r="D198" s="6">
        <v>167.5</v>
      </c>
      <c r="E198" s="6">
        <f t="shared" si="9"/>
        <v>5.025</v>
      </c>
      <c r="F198" s="9" t="s">
        <v>852</v>
      </c>
      <c r="G198" s="10" t="s">
        <v>1188</v>
      </c>
      <c r="H198" s="6">
        <v>269</v>
      </c>
      <c r="I198" s="6" t="s">
        <v>495</v>
      </c>
      <c r="J198" s="10" t="s">
        <v>705</v>
      </c>
      <c r="K198" s="6" t="s">
        <v>745</v>
      </c>
    </row>
    <row r="199" ht="29" customHeight="1" spans="1:11">
      <c r="A199" s="6" t="s">
        <v>77</v>
      </c>
      <c r="B199" s="6">
        <v>11</v>
      </c>
      <c r="C199" s="6"/>
      <c r="D199" s="6">
        <f>SUM(D188:D198)</f>
        <v>995.5</v>
      </c>
      <c r="E199" s="6">
        <f>SUM(E188:E198)</f>
        <v>29.865</v>
      </c>
      <c r="F199" s="6"/>
      <c r="G199" s="6"/>
      <c r="H199" s="6">
        <f>SUM(H188:H198)</f>
        <v>1446</v>
      </c>
      <c r="I199" s="6"/>
      <c r="J199" s="6"/>
      <c r="K199" s="6"/>
    </row>
    <row r="200" ht="30" customHeight="1" spans="1:11">
      <c r="A200" s="10">
        <v>187</v>
      </c>
      <c r="B200" s="10" t="s">
        <v>1189</v>
      </c>
      <c r="C200" s="10" t="s">
        <v>747</v>
      </c>
      <c r="D200" s="6">
        <v>200</v>
      </c>
      <c r="E200" s="6">
        <f>D200*0.03</f>
        <v>6</v>
      </c>
      <c r="F200" s="9" t="s">
        <v>852</v>
      </c>
      <c r="G200" s="6" t="s">
        <v>1190</v>
      </c>
      <c r="H200" s="10">
        <v>308</v>
      </c>
      <c r="I200" s="10" t="s">
        <v>1119</v>
      </c>
      <c r="J200" s="10" t="s">
        <v>750</v>
      </c>
      <c r="K200" s="10" t="s">
        <v>751</v>
      </c>
    </row>
    <row r="201" ht="40" customHeight="1" spans="1:11">
      <c r="A201" s="10">
        <v>188</v>
      </c>
      <c r="B201" s="10" t="s">
        <v>1191</v>
      </c>
      <c r="C201" s="10" t="s">
        <v>753</v>
      </c>
      <c r="D201" s="6">
        <v>4</v>
      </c>
      <c r="E201" s="6">
        <f t="shared" ref="E201:E211" si="10">D201*0.03</f>
        <v>0.12</v>
      </c>
      <c r="F201" s="9" t="s">
        <v>852</v>
      </c>
      <c r="G201" s="6" t="s">
        <v>1192</v>
      </c>
      <c r="H201" s="10">
        <v>50</v>
      </c>
      <c r="I201" s="10" t="s">
        <v>1119</v>
      </c>
      <c r="J201" s="10" t="s">
        <v>750</v>
      </c>
      <c r="K201" s="10" t="s">
        <v>1193</v>
      </c>
    </row>
    <row r="202" ht="30" customHeight="1" spans="1:11">
      <c r="A202" s="10">
        <v>189</v>
      </c>
      <c r="B202" s="10" t="s">
        <v>1194</v>
      </c>
      <c r="C202" s="10" t="s">
        <v>757</v>
      </c>
      <c r="D202" s="6">
        <v>134.8</v>
      </c>
      <c r="E202" s="6">
        <f t="shared" si="10"/>
        <v>4.044</v>
      </c>
      <c r="F202" s="9" t="s">
        <v>852</v>
      </c>
      <c r="G202" s="6" t="s">
        <v>1195</v>
      </c>
      <c r="H202" s="10">
        <v>307</v>
      </c>
      <c r="I202" s="10" t="s">
        <v>1119</v>
      </c>
      <c r="J202" s="10" t="s">
        <v>750</v>
      </c>
      <c r="K202" s="10" t="s">
        <v>759</v>
      </c>
    </row>
    <row r="203" ht="40" customHeight="1" spans="1:11">
      <c r="A203" s="10">
        <v>190</v>
      </c>
      <c r="B203" s="10" t="s">
        <v>1196</v>
      </c>
      <c r="C203" s="10" t="s">
        <v>761</v>
      </c>
      <c r="D203" s="6">
        <v>64</v>
      </c>
      <c r="E203" s="6">
        <f t="shared" si="10"/>
        <v>1.92</v>
      </c>
      <c r="F203" s="9" t="s">
        <v>852</v>
      </c>
      <c r="G203" s="6" t="s">
        <v>1197</v>
      </c>
      <c r="H203" s="10">
        <v>27</v>
      </c>
      <c r="I203" s="10" t="s">
        <v>1119</v>
      </c>
      <c r="J203" s="10" t="s">
        <v>750</v>
      </c>
      <c r="K203" s="10" t="s">
        <v>763</v>
      </c>
    </row>
    <row r="204" ht="30" customHeight="1" spans="1:11">
      <c r="A204" s="10">
        <v>191</v>
      </c>
      <c r="B204" s="10" t="s">
        <v>1198</v>
      </c>
      <c r="C204" s="10" t="s">
        <v>765</v>
      </c>
      <c r="D204" s="6">
        <v>80</v>
      </c>
      <c r="E204" s="6">
        <f t="shared" si="10"/>
        <v>2.4</v>
      </c>
      <c r="F204" s="9" t="s">
        <v>852</v>
      </c>
      <c r="G204" s="6" t="s">
        <v>1199</v>
      </c>
      <c r="H204" s="10">
        <v>89</v>
      </c>
      <c r="I204" s="10" t="s">
        <v>1119</v>
      </c>
      <c r="J204" s="10" t="s">
        <v>750</v>
      </c>
      <c r="K204" s="10" t="s">
        <v>767</v>
      </c>
    </row>
    <row r="205" ht="30" customHeight="1" spans="1:11">
      <c r="A205" s="10">
        <v>192</v>
      </c>
      <c r="B205" s="10" t="s">
        <v>1200</v>
      </c>
      <c r="C205" s="10" t="s">
        <v>769</v>
      </c>
      <c r="D205" s="6">
        <v>47.5</v>
      </c>
      <c r="E205" s="6">
        <f t="shared" si="10"/>
        <v>1.425</v>
      </c>
      <c r="F205" s="9" t="s">
        <v>852</v>
      </c>
      <c r="G205" s="6" t="s">
        <v>1201</v>
      </c>
      <c r="H205" s="10">
        <v>71</v>
      </c>
      <c r="I205" s="10" t="s">
        <v>1119</v>
      </c>
      <c r="J205" s="10" t="s">
        <v>750</v>
      </c>
      <c r="K205" s="10" t="s">
        <v>771</v>
      </c>
    </row>
    <row r="206" ht="30" customHeight="1" spans="1:11">
      <c r="A206" s="10">
        <v>193</v>
      </c>
      <c r="B206" s="10" t="s">
        <v>1202</v>
      </c>
      <c r="C206" s="10" t="s">
        <v>773</v>
      </c>
      <c r="D206" s="6">
        <v>167</v>
      </c>
      <c r="E206" s="6">
        <f t="shared" si="10"/>
        <v>5.01</v>
      </c>
      <c r="F206" s="9" t="s">
        <v>852</v>
      </c>
      <c r="G206" s="6" t="s">
        <v>1203</v>
      </c>
      <c r="H206" s="10">
        <v>80</v>
      </c>
      <c r="I206" s="10" t="s">
        <v>1119</v>
      </c>
      <c r="J206" s="10" t="s">
        <v>750</v>
      </c>
      <c r="K206" s="10" t="s">
        <v>775</v>
      </c>
    </row>
    <row r="207" ht="40" customHeight="1" spans="1:11">
      <c r="A207" s="10">
        <v>194</v>
      </c>
      <c r="B207" s="10" t="s">
        <v>1204</v>
      </c>
      <c r="C207" s="10" t="s">
        <v>777</v>
      </c>
      <c r="D207" s="6">
        <v>53</v>
      </c>
      <c r="E207" s="6">
        <f t="shared" si="10"/>
        <v>1.59</v>
      </c>
      <c r="F207" s="9" t="s">
        <v>852</v>
      </c>
      <c r="G207" s="6" t="s">
        <v>1205</v>
      </c>
      <c r="H207" s="10">
        <v>23</v>
      </c>
      <c r="I207" s="10" t="s">
        <v>1119</v>
      </c>
      <c r="J207" s="10" t="s">
        <v>750</v>
      </c>
      <c r="K207" s="10" t="s">
        <v>779</v>
      </c>
    </row>
    <row r="208" ht="30" customHeight="1" spans="1:11">
      <c r="A208" s="10">
        <v>195</v>
      </c>
      <c r="B208" s="10" t="s">
        <v>1206</v>
      </c>
      <c r="C208" s="10" t="s">
        <v>781</v>
      </c>
      <c r="D208" s="6">
        <v>93</v>
      </c>
      <c r="E208" s="6">
        <f t="shared" si="10"/>
        <v>2.79</v>
      </c>
      <c r="F208" s="9" t="s">
        <v>852</v>
      </c>
      <c r="G208" s="6" t="s">
        <v>1207</v>
      </c>
      <c r="H208" s="10">
        <v>101</v>
      </c>
      <c r="I208" s="10" t="s">
        <v>1119</v>
      </c>
      <c r="J208" s="10" t="s">
        <v>750</v>
      </c>
      <c r="K208" s="10" t="s">
        <v>697</v>
      </c>
    </row>
    <row r="209" ht="30" customHeight="1" spans="1:11">
      <c r="A209" s="10">
        <v>196</v>
      </c>
      <c r="B209" s="10" t="s">
        <v>1208</v>
      </c>
      <c r="C209" s="10" t="s">
        <v>784</v>
      </c>
      <c r="D209" s="6">
        <v>60.5</v>
      </c>
      <c r="E209" s="6">
        <f t="shared" si="10"/>
        <v>1.815</v>
      </c>
      <c r="F209" s="9" t="s">
        <v>852</v>
      </c>
      <c r="G209" s="6" t="s">
        <v>1209</v>
      </c>
      <c r="H209" s="10">
        <v>108</v>
      </c>
      <c r="I209" s="10" t="s">
        <v>1119</v>
      </c>
      <c r="J209" s="10" t="s">
        <v>750</v>
      </c>
      <c r="K209" s="10" t="s">
        <v>786</v>
      </c>
    </row>
    <row r="210" ht="30" customHeight="1" spans="1:11">
      <c r="A210" s="10">
        <v>197</v>
      </c>
      <c r="B210" s="10" t="s">
        <v>1210</v>
      </c>
      <c r="C210" s="10" t="s">
        <v>788</v>
      </c>
      <c r="D210" s="6">
        <v>95</v>
      </c>
      <c r="E210" s="6">
        <f t="shared" si="10"/>
        <v>2.85</v>
      </c>
      <c r="F210" s="9" t="s">
        <v>852</v>
      </c>
      <c r="G210" s="6" t="s">
        <v>1211</v>
      </c>
      <c r="H210" s="10">
        <v>157</v>
      </c>
      <c r="I210" s="10" t="s">
        <v>1119</v>
      </c>
      <c r="J210" s="10" t="s">
        <v>750</v>
      </c>
      <c r="K210" s="10" t="s">
        <v>790</v>
      </c>
    </row>
    <row r="211" ht="40" customHeight="1" spans="1:11">
      <c r="A211" s="10">
        <v>198</v>
      </c>
      <c r="B211" s="10" t="s">
        <v>1212</v>
      </c>
      <c r="C211" s="10" t="s">
        <v>792</v>
      </c>
      <c r="D211" s="6">
        <v>21</v>
      </c>
      <c r="E211" s="6">
        <f t="shared" si="10"/>
        <v>0.63</v>
      </c>
      <c r="F211" s="9" t="s">
        <v>852</v>
      </c>
      <c r="G211" s="6" t="s">
        <v>1213</v>
      </c>
      <c r="H211" s="10">
        <v>90</v>
      </c>
      <c r="I211" s="10" t="s">
        <v>1119</v>
      </c>
      <c r="J211" s="10" t="s">
        <v>750</v>
      </c>
      <c r="K211" s="10" t="s">
        <v>794</v>
      </c>
    </row>
    <row r="212" ht="29" customHeight="1" spans="1:11">
      <c r="A212" s="6" t="s">
        <v>77</v>
      </c>
      <c r="B212" s="6">
        <v>12</v>
      </c>
      <c r="C212" s="6"/>
      <c r="D212" s="6">
        <f>SUM(D200:D211)</f>
        <v>1019.8</v>
      </c>
      <c r="E212" s="6">
        <f>SUM(E200:E211)</f>
        <v>30.594</v>
      </c>
      <c r="F212" s="9"/>
      <c r="G212" s="6"/>
      <c r="H212" s="6">
        <f>SUM(H200:H211)</f>
        <v>1411</v>
      </c>
      <c r="I212" s="6"/>
      <c r="J212" s="6"/>
      <c r="K212" s="6"/>
    </row>
    <row r="213" ht="29" customHeight="1" spans="1:11">
      <c r="A213" s="6">
        <v>199</v>
      </c>
      <c r="B213" s="10" t="s">
        <v>1214</v>
      </c>
      <c r="C213" s="6" t="s">
        <v>845</v>
      </c>
      <c r="D213" s="6">
        <v>127</v>
      </c>
      <c r="E213" s="6">
        <f>D213*0.03</f>
        <v>3.81</v>
      </c>
      <c r="F213" s="9" t="s">
        <v>852</v>
      </c>
      <c r="G213" s="10" t="s">
        <v>1215</v>
      </c>
      <c r="H213" s="6">
        <v>28</v>
      </c>
      <c r="I213" s="6" t="s">
        <v>1216</v>
      </c>
      <c r="J213" s="10" t="s">
        <v>798</v>
      </c>
      <c r="K213" s="6" t="s">
        <v>847</v>
      </c>
    </row>
    <row r="214" ht="29" customHeight="1" spans="1:11">
      <c r="A214" s="6">
        <v>200</v>
      </c>
      <c r="B214" s="10" t="s">
        <v>1217</v>
      </c>
      <c r="C214" s="6" t="s">
        <v>813</v>
      </c>
      <c r="D214" s="6">
        <v>101</v>
      </c>
      <c r="E214" s="6">
        <f t="shared" ref="E214:E225" si="11">D214*0.03</f>
        <v>3.03</v>
      </c>
      <c r="F214" s="9" t="s">
        <v>852</v>
      </c>
      <c r="G214" s="10" t="s">
        <v>1218</v>
      </c>
      <c r="H214" s="6">
        <v>8</v>
      </c>
      <c r="I214" s="6" t="s">
        <v>1216</v>
      </c>
      <c r="J214" s="10" t="s">
        <v>798</v>
      </c>
      <c r="K214" s="6" t="s">
        <v>815</v>
      </c>
    </row>
    <row r="215" ht="29" customHeight="1" spans="1:11">
      <c r="A215" s="6">
        <v>201</v>
      </c>
      <c r="B215" s="10" t="s">
        <v>1219</v>
      </c>
      <c r="C215" s="6" t="s">
        <v>1220</v>
      </c>
      <c r="D215" s="6">
        <v>209</v>
      </c>
      <c r="E215" s="6">
        <f t="shared" si="11"/>
        <v>6.27</v>
      </c>
      <c r="F215" s="9" t="s">
        <v>852</v>
      </c>
      <c r="G215" s="10" t="s">
        <v>1221</v>
      </c>
      <c r="H215" s="6">
        <v>32</v>
      </c>
      <c r="I215" s="6" t="s">
        <v>1216</v>
      </c>
      <c r="J215" s="10" t="s">
        <v>798</v>
      </c>
      <c r="K215" s="6" t="s">
        <v>1222</v>
      </c>
    </row>
    <row r="216" ht="29" customHeight="1" spans="1:11">
      <c r="A216" s="6">
        <v>202</v>
      </c>
      <c r="B216" s="10" t="s">
        <v>1223</v>
      </c>
      <c r="C216" s="6" t="s">
        <v>1224</v>
      </c>
      <c r="D216" s="6">
        <v>103</v>
      </c>
      <c r="E216" s="6">
        <f t="shared" si="11"/>
        <v>3.09</v>
      </c>
      <c r="F216" s="9" t="s">
        <v>852</v>
      </c>
      <c r="G216" s="10" t="s">
        <v>1225</v>
      </c>
      <c r="H216" s="6">
        <v>16</v>
      </c>
      <c r="I216" s="6" t="s">
        <v>1216</v>
      </c>
      <c r="J216" s="10" t="s">
        <v>798</v>
      </c>
      <c r="K216" s="6" t="s">
        <v>1226</v>
      </c>
    </row>
    <row r="217" ht="29" customHeight="1" spans="1:11">
      <c r="A217" s="6">
        <v>203</v>
      </c>
      <c r="B217" s="10" t="s">
        <v>1227</v>
      </c>
      <c r="C217" s="6" t="s">
        <v>1228</v>
      </c>
      <c r="D217" s="6">
        <v>64</v>
      </c>
      <c r="E217" s="6">
        <f t="shared" si="11"/>
        <v>1.92</v>
      </c>
      <c r="F217" s="9" t="s">
        <v>852</v>
      </c>
      <c r="G217" s="10" t="s">
        <v>1197</v>
      </c>
      <c r="H217" s="6">
        <v>12</v>
      </c>
      <c r="I217" s="6" t="s">
        <v>1216</v>
      </c>
      <c r="J217" s="10" t="s">
        <v>798</v>
      </c>
      <c r="K217" s="6" t="s">
        <v>1229</v>
      </c>
    </row>
    <row r="218" ht="29" customHeight="1" spans="1:11">
      <c r="A218" s="6">
        <v>204</v>
      </c>
      <c r="B218" s="10" t="s">
        <v>1230</v>
      </c>
      <c r="C218" s="6" t="s">
        <v>825</v>
      </c>
      <c r="D218" s="6">
        <v>128</v>
      </c>
      <c r="E218" s="6">
        <f t="shared" si="11"/>
        <v>3.84</v>
      </c>
      <c r="F218" s="9" t="s">
        <v>852</v>
      </c>
      <c r="G218" s="10" t="s">
        <v>1231</v>
      </c>
      <c r="H218" s="6">
        <v>24</v>
      </c>
      <c r="I218" s="6" t="s">
        <v>1216</v>
      </c>
      <c r="J218" s="10" t="s">
        <v>798</v>
      </c>
      <c r="K218" s="6" t="s">
        <v>827</v>
      </c>
    </row>
    <row r="219" ht="29" customHeight="1" spans="1:11">
      <c r="A219" s="6">
        <v>205</v>
      </c>
      <c r="B219" s="10" t="s">
        <v>1232</v>
      </c>
      <c r="C219" s="6" t="s">
        <v>1233</v>
      </c>
      <c r="D219" s="6">
        <v>61</v>
      </c>
      <c r="E219" s="6">
        <f t="shared" si="11"/>
        <v>1.83</v>
      </c>
      <c r="F219" s="9" t="s">
        <v>852</v>
      </c>
      <c r="G219" s="10" t="s">
        <v>1234</v>
      </c>
      <c r="H219" s="6">
        <v>7</v>
      </c>
      <c r="I219" s="6" t="s">
        <v>1216</v>
      </c>
      <c r="J219" s="10" t="s">
        <v>798</v>
      </c>
      <c r="K219" s="6" t="s">
        <v>1235</v>
      </c>
    </row>
    <row r="220" ht="29" customHeight="1" spans="1:11">
      <c r="A220" s="6">
        <v>206</v>
      </c>
      <c r="B220" s="10" t="s">
        <v>1236</v>
      </c>
      <c r="C220" s="6" t="s">
        <v>1237</v>
      </c>
      <c r="D220" s="6">
        <v>47</v>
      </c>
      <c r="E220" s="6">
        <f t="shared" si="11"/>
        <v>1.41</v>
      </c>
      <c r="F220" s="9" t="s">
        <v>852</v>
      </c>
      <c r="G220" s="10" t="s">
        <v>1238</v>
      </c>
      <c r="H220" s="6">
        <v>12</v>
      </c>
      <c r="I220" s="6" t="s">
        <v>1216</v>
      </c>
      <c r="J220" s="10" t="s">
        <v>798</v>
      </c>
      <c r="K220" s="6" t="s">
        <v>237</v>
      </c>
    </row>
    <row r="221" ht="29" customHeight="1" spans="1:11">
      <c r="A221" s="6">
        <v>207</v>
      </c>
      <c r="B221" s="10" t="s">
        <v>1239</v>
      </c>
      <c r="C221" s="6" t="s">
        <v>1240</v>
      </c>
      <c r="D221" s="6">
        <v>103</v>
      </c>
      <c r="E221" s="6">
        <f t="shared" si="11"/>
        <v>3.09</v>
      </c>
      <c r="F221" s="9" t="s">
        <v>852</v>
      </c>
      <c r="G221" s="10" t="s">
        <v>1225</v>
      </c>
      <c r="H221" s="6">
        <v>31</v>
      </c>
      <c r="I221" s="6" t="s">
        <v>1216</v>
      </c>
      <c r="J221" s="10" t="s">
        <v>798</v>
      </c>
      <c r="K221" s="6" t="s">
        <v>1241</v>
      </c>
    </row>
    <row r="222" ht="29" customHeight="1" spans="1:11">
      <c r="A222" s="6">
        <v>208</v>
      </c>
      <c r="B222" s="10" t="s">
        <v>1242</v>
      </c>
      <c r="C222" s="6" t="s">
        <v>796</v>
      </c>
      <c r="D222" s="6">
        <v>155</v>
      </c>
      <c r="E222" s="6">
        <f t="shared" si="11"/>
        <v>4.65</v>
      </c>
      <c r="F222" s="9" t="s">
        <v>852</v>
      </c>
      <c r="G222" s="10" t="s">
        <v>1243</v>
      </c>
      <c r="H222" s="6">
        <v>41</v>
      </c>
      <c r="I222" s="6" t="s">
        <v>1216</v>
      </c>
      <c r="J222" s="10" t="s">
        <v>798</v>
      </c>
      <c r="K222" s="6" t="s">
        <v>799</v>
      </c>
    </row>
    <row r="223" ht="29" customHeight="1" spans="1:11">
      <c r="A223" s="6">
        <v>209</v>
      </c>
      <c r="B223" s="10" t="s">
        <v>1244</v>
      </c>
      <c r="C223" s="6" t="s">
        <v>801</v>
      </c>
      <c r="D223" s="6">
        <v>110</v>
      </c>
      <c r="E223" s="6">
        <f t="shared" si="11"/>
        <v>3.3</v>
      </c>
      <c r="F223" s="9" t="s">
        <v>852</v>
      </c>
      <c r="G223" s="10" t="s">
        <v>1245</v>
      </c>
      <c r="H223" s="6">
        <v>17</v>
      </c>
      <c r="I223" s="6" t="s">
        <v>1216</v>
      </c>
      <c r="J223" s="10" t="s">
        <v>798</v>
      </c>
      <c r="K223" s="6" t="s">
        <v>803</v>
      </c>
    </row>
    <row r="224" ht="29" customHeight="1" spans="1:11">
      <c r="A224" s="6">
        <v>210</v>
      </c>
      <c r="B224" s="10" t="s">
        <v>1246</v>
      </c>
      <c r="C224" s="6" t="s">
        <v>817</v>
      </c>
      <c r="D224" s="6">
        <v>270</v>
      </c>
      <c r="E224" s="6">
        <f t="shared" si="11"/>
        <v>8.1</v>
      </c>
      <c r="F224" s="9" t="s">
        <v>852</v>
      </c>
      <c r="G224" s="10" t="s">
        <v>1247</v>
      </c>
      <c r="H224" s="6">
        <v>51</v>
      </c>
      <c r="I224" s="6" t="s">
        <v>1216</v>
      </c>
      <c r="J224" s="10" t="s">
        <v>798</v>
      </c>
      <c r="K224" s="6" t="s">
        <v>819</v>
      </c>
    </row>
    <row r="225" ht="29" customHeight="1" spans="1:11">
      <c r="A225" s="6">
        <v>211</v>
      </c>
      <c r="B225" s="10" t="s">
        <v>1248</v>
      </c>
      <c r="C225" s="6" t="s">
        <v>809</v>
      </c>
      <c r="D225" s="6">
        <v>139</v>
      </c>
      <c r="E225" s="6">
        <f t="shared" si="11"/>
        <v>4.17</v>
      </c>
      <c r="F225" s="9" t="s">
        <v>852</v>
      </c>
      <c r="G225" s="10" t="s">
        <v>1249</v>
      </c>
      <c r="H225" s="6">
        <v>29</v>
      </c>
      <c r="I225" s="6" t="s">
        <v>1216</v>
      </c>
      <c r="J225" s="10" t="s">
        <v>798</v>
      </c>
      <c r="K225" s="6" t="s">
        <v>811</v>
      </c>
    </row>
    <row r="226" ht="29" customHeight="1" spans="1:11">
      <c r="A226" s="6" t="s">
        <v>77</v>
      </c>
      <c r="B226" s="10">
        <v>13</v>
      </c>
      <c r="C226" s="10"/>
      <c r="D226" s="6">
        <f>SUM(D213:D225)</f>
        <v>1617</v>
      </c>
      <c r="E226" s="6">
        <f>SUM(E213:E225)</f>
        <v>48.51</v>
      </c>
      <c r="F226" s="6"/>
      <c r="G226" s="6"/>
      <c r="H226" s="6">
        <f>SUM(H213:H225)</f>
        <v>308</v>
      </c>
      <c r="I226" s="6"/>
      <c r="J226" s="6"/>
      <c r="K226" s="6"/>
    </row>
  </sheetData>
  <autoFilter ref="A4:K226">
    <extLst/>
  </autoFilter>
  <mergeCells count="1">
    <mergeCell ref="A2:K2"/>
  </mergeCells>
  <printOptions horizontalCentered="1"/>
  <pageMargins left="0.251388888888889" right="0.251388888888889" top="0.275" bottom="0.275" header="0.298611111111111" footer="0"/>
  <pageSetup paperSize="9" scale="69" fitToHeight="0" orientation="portrait" horizontalDpi="600"/>
  <headerFooter>
    <oddFooter>&amp;C&amp;9第 &amp;P 页，共 &amp;N 页</oddFooter>
  </headerFooter>
  <ignoredErrors>
    <ignoredError sqref="D132 D83" formulaRange="1"/>
    <ignoredError sqref="E132 E83" formula="1" formulaRange="1"/>
    <ignoredError sqref="E84:E131 E133:E226 E21:E82" formula="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谷子</vt:lpstr>
      <vt:lpstr>马铃薯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王丛安</cp:lastModifiedBy>
  <dcterms:created xsi:type="dcterms:W3CDTF">2021-08-25T01:31:00Z</dcterms:created>
  <dcterms:modified xsi:type="dcterms:W3CDTF">2022-04-24T01:17:06Z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1C21C7BEA9924449B848C9B392D137B5</vt:lpwstr>
  </property>
  <property fmtid="{D5CDD505-2E9C-101B-9397-08002B2CF9AE}" pid="3" name="KSOProductBuildVer">
    <vt:lpwstr>2052-11.1.0.11365</vt:lpwstr>
  </property>
  <property fmtid="{D5CDD505-2E9C-101B-9397-08002B2CF9AE}" pid="4" name="KSOReadingLayout">
    <vt:bool>true</vt:bool>
  </property>
</Properties>
</file>