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44"/>
  </bookViews>
  <sheets>
    <sheet name="马铃薯" sheetId="1" r:id="rId1"/>
  </sheets>
  <definedNames>
    <definedName name="_xlnm._FilterDatabase" localSheetId="0" hidden="1">马铃薯!$A$4:$L$226</definedName>
    <definedName name="_xlnm.Print_Titles" localSheetId="0">马铃薯!$3:$3</definedName>
  </definedNames>
  <calcPr calcId="144525"/>
</workbook>
</file>

<file path=xl/sharedStrings.xml><?xml version="1.0" encoding="utf-8"?>
<sst xmlns="http://schemas.openxmlformats.org/spreadsheetml/2006/main" count="1092" uniqueCount="634">
  <si>
    <t>附件2</t>
  </si>
  <si>
    <t>保德县各乡镇各村有机旱作农业马铃薯品质提升示范基地建设项目明细表</t>
  </si>
  <si>
    <t>序号</t>
  </si>
  <si>
    <t>项目名称</t>
  </si>
  <si>
    <t>建设地址</t>
  </si>
  <si>
    <t>建设规模
(亩)</t>
  </si>
  <si>
    <t>总投资
(万元)</t>
  </si>
  <si>
    <t>项目
补助标准</t>
  </si>
  <si>
    <t>主要建设内容</t>
  </si>
  <si>
    <t>扶持脱贫户数</t>
  </si>
  <si>
    <t>扶持脱贫人数</t>
  </si>
  <si>
    <t>扶持农户户数</t>
  </si>
  <si>
    <t>扶持农户人数</t>
  </si>
  <si>
    <t>项目主管单位</t>
  </si>
  <si>
    <t>合计</t>
  </si>
  <si>
    <t>东关镇王家应子村有机旱作农业马铃薯品质提升示范基地建设项目</t>
  </si>
  <si>
    <t>东关镇
王家应子村</t>
  </si>
  <si>
    <t>360元/亩</t>
  </si>
  <si>
    <t>有机脱毒马铃薯
种植215亩</t>
  </si>
  <si>
    <t>县农业农村局
东关镇人民政府</t>
  </si>
  <si>
    <t>东关镇大树梁村有机旱作农业马铃薯品质提升示范基地建设项目</t>
  </si>
  <si>
    <t>东关镇
大树梁村</t>
  </si>
  <si>
    <t>有机脱毒马铃薯
种植30亩</t>
  </si>
  <si>
    <t>东关镇西南沟村有机旱作农业马铃薯品质提升示范基地建设项目</t>
  </si>
  <si>
    <t>东关镇
西南沟村</t>
  </si>
  <si>
    <t>有机脱毒马铃薯
种植158亩</t>
  </si>
  <si>
    <t>东关镇新庄子村有机旱作农业马铃薯品质提升示范基地建设项目</t>
  </si>
  <si>
    <t>东关镇
新庄子村</t>
  </si>
  <si>
    <t>有机脱毒马铃薯
种植40亩</t>
  </si>
  <si>
    <t>东关镇新窑村有机旱作农业马铃薯品质提升示范基地建设项目</t>
  </si>
  <si>
    <t>东关镇
新窑村</t>
  </si>
  <si>
    <t>有机脱毒马铃薯
种植36亩</t>
  </si>
  <si>
    <t>东关镇麻堰村有机旱作农业马铃薯品质提升示范基地建设项目</t>
  </si>
  <si>
    <t>东关镇
麻堰村</t>
  </si>
  <si>
    <t>有机脱毒马铃薯
种植82亩</t>
  </si>
  <si>
    <t>东关镇康家塔村有机旱作农业马铃薯品质提升示范基地建设项目</t>
  </si>
  <si>
    <t>东关镇
康家塔村</t>
  </si>
  <si>
    <t>有机脱毒马铃薯
种植60.5亩</t>
  </si>
  <si>
    <t>东关镇王家滩村有机旱作农业马铃薯品质提升示范基地建设项目</t>
  </si>
  <si>
    <t>东关镇
王家滩村</t>
  </si>
  <si>
    <t>有机脱毒马铃薯
种植50亩</t>
  </si>
  <si>
    <t>东关镇刘家墕村有机旱作农业马铃薯品质提升示范基地建设项目</t>
  </si>
  <si>
    <t>东关镇
刘家墕村</t>
  </si>
  <si>
    <t>东关镇前芦子沟村有机旱作农业马铃薯品质提升示范基地建设项目</t>
  </si>
  <si>
    <t>东关镇
前芦子沟村</t>
  </si>
  <si>
    <t>有机脱毒马铃薯
种植70亩</t>
  </si>
  <si>
    <t>东关镇大墕墩村有机旱作农业马铃薯品质提升示范基地建设项目</t>
  </si>
  <si>
    <t>东关镇
大墕墩村</t>
  </si>
  <si>
    <t>有机脱毒马铃薯
种植116亩</t>
  </si>
  <si>
    <t>东关镇大黄坡村有机旱作农业马铃薯品质提升示范基地建设项目</t>
  </si>
  <si>
    <t>东关镇
大黄坡村</t>
  </si>
  <si>
    <t>东关镇佘家梁村有机旱作农业马铃薯品质提升示范基地建设项目</t>
  </si>
  <si>
    <t>东关镇
佘家梁村</t>
  </si>
  <si>
    <t>有机脱毒马铃薯
种植101亩</t>
  </si>
  <si>
    <t>东关镇城内村有机旱作农业马铃薯品质提升示范基地建设项目</t>
  </si>
  <si>
    <t>东关镇
城内村</t>
  </si>
  <si>
    <t>有机脱毒马铃薯
种植140亩</t>
  </si>
  <si>
    <t>东关镇铁匠铺村有机旱作农业马铃薯品质提升示范基地建设项目</t>
  </si>
  <si>
    <t>东关镇
铁匠铺村</t>
  </si>
  <si>
    <t>有机脱毒马铃薯
种植89亩</t>
  </si>
  <si>
    <t>东关镇陈家梁村有机旱作农业马铃薯品质提升示范基地建设项目</t>
  </si>
  <si>
    <t>东关镇
陈家梁村</t>
  </si>
  <si>
    <t>有机脱毒马铃薯
种植80亩</t>
  </si>
  <si>
    <t>东关</t>
  </si>
  <si>
    <t>小计</t>
  </si>
  <si>
    <t>桥头镇白家庄村有机旱作农业马铃薯品质提升示范基地建设项目</t>
  </si>
  <si>
    <t>桥头镇
白家庄村</t>
  </si>
  <si>
    <t>217亩有机旱作马铃薯补贴脱毒马铃薯优种</t>
  </si>
  <si>
    <t>县农业农村局
桥头镇人民政府</t>
  </si>
  <si>
    <t>桥头镇丛岭沟村马铃薯有机旱作农业马铃薯品质提升示范基地建设项目</t>
  </si>
  <si>
    <t>桥头镇
丛岭沟村</t>
  </si>
  <si>
    <t>319亩有机旱作马铃薯补贴脱毒马铃薯优种</t>
  </si>
  <si>
    <t>桥头镇东局村有机旱作农业马铃薯品质提升示范基地建设项目</t>
  </si>
  <si>
    <t>桥头镇
东局村</t>
  </si>
  <si>
    <t>407亩有机旱作马铃薯补贴脱毒马铃薯优种</t>
  </si>
  <si>
    <t>桥头镇韩家塔村马铃薯有机旱作农业马铃薯品质提升示范基地建设项目</t>
  </si>
  <si>
    <t>桥头镇
韩家塔村</t>
  </si>
  <si>
    <t>448亩有机旱作马铃薯补贴脱毒马铃薯优种</t>
  </si>
  <si>
    <t>桥头镇郝狗坪村有机旱作农业马铃薯品质提升示范基地建设项目</t>
  </si>
  <si>
    <t>桥头镇
郝狗坪村</t>
  </si>
  <si>
    <t>117亩有机旱作马铃薯补贴脱毒马铃薯优种</t>
  </si>
  <si>
    <t>桥头镇郝家里村有机旱作农业马铃薯品质提升示范基地建设项目</t>
  </si>
  <si>
    <t>桥头镇
郝家里村</t>
  </si>
  <si>
    <t>240亩有机旱作马铃薯补贴脱毒马铃薯优种</t>
  </si>
  <si>
    <t>桥头镇红花塔村有机旱作农业马铃薯品质提升示范基地建设项目</t>
  </si>
  <si>
    <t>桥头镇
红花塔村</t>
  </si>
  <si>
    <t>68亩有机旱作马铃薯补贴脱毒马铃薯优种</t>
  </si>
  <si>
    <t>桥头镇见虎墕村有机旱作农业马铃薯品质提升示范基地建设项目</t>
  </si>
  <si>
    <t>桥头镇
见虎墕村</t>
  </si>
  <si>
    <t>158亩有机旱作马铃薯补贴脱毒马铃薯优种</t>
  </si>
  <si>
    <t>桥头镇涧沟村有机旱作农业马铃薯品质提升示范基地建设项目</t>
  </si>
  <si>
    <t>桥头镇
涧沟村</t>
  </si>
  <si>
    <t>270亩有机旱作马铃薯补贴脱毒马铃薯优种</t>
  </si>
  <si>
    <t>桥头镇井道沟村马铃薯有机旱作农业马铃薯品质提升示范基地建设项目</t>
  </si>
  <si>
    <t>桥头镇
井道沟村</t>
  </si>
  <si>
    <t>249亩有机旱作马铃薯补贴脱毒马铃薯优种</t>
  </si>
  <si>
    <t>桥头镇刘家洼村有机旱作农业马铃薯品质提升示范基地建设项目</t>
  </si>
  <si>
    <t>桥头镇
刘家洼村</t>
  </si>
  <si>
    <t>224亩有机旱作马铃薯补贴脱毒马铃薯优种</t>
  </si>
  <si>
    <t>桥头镇马蹄罕村有机旱作农业马铃薯品质提升示范基地建设项目</t>
  </si>
  <si>
    <t>桥头镇
马蹄罕村</t>
  </si>
  <si>
    <t>165亩有机旱作马铃薯补贴脱毒马铃薯优种</t>
  </si>
  <si>
    <t>桥头镇乔沟村有机旱作农业马铃薯品质提升示范基地建设项目</t>
  </si>
  <si>
    <t>桥头镇
乔沟村</t>
  </si>
  <si>
    <t>70亩有机旱作马铃薯补贴脱毒马铃薯优种</t>
  </si>
  <si>
    <t>桥头镇桥头村有机旱作农业马铃薯品质提升示范基地建设项目</t>
  </si>
  <si>
    <t>桥头镇
桥头村</t>
  </si>
  <si>
    <t>490亩有机旱作马铃薯补贴脱毒马铃薯优种</t>
  </si>
  <si>
    <t>桥头镇铨家坪村有机旱作农业马铃薯品质提升示范基地建设项目</t>
  </si>
  <si>
    <t>桥头镇
铨家坪村</t>
  </si>
  <si>
    <t>130亩有机旱作马铃薯补贴脱毒马铃薯优种</t>
  </si>
  <si>
    <t>桥头镇桑园村有机旱作农业马铃薯品质提升示范基地建设项目</t>
  </si>
  <si>
    <t>桥头镇
桑园村</t>
  </si>
  <si>
    <t>162亩有机旱作马铃薯补贴脱毒马铃薯优种</t>
  </si>
  <si>
    <t>桥头镇深沟村有机旱作农业马铃薯品质提升示范基地建设项目</t>
  </si>
  <si>
    <t>桥头镇
深沟村</t>
  </si>
  <si>
    <t>173亩有机旱作马铃薯补贴脱毒马铃薯优种</t>
  </si>
  <si>
    <t>桥头镇石堎村有机旱作农业马铃薯品质提升示范基地建设项目</t>
  </si>
  <si>
    <t>桥头镇
石堎村</t>
  </si>
  <si>
    <t>125亩有机旱作马铃薯补贴脱毒马铃薯优种</t>
  </si>
  <si>
    <t>桥头镇石堎湾村有机旱作农业马铃薯品质提升示范基地建设项目</t>
  </si>
  <si>
    <t>桥头镇
石堎湾村</t>
  </si>
  <si>
    <t>75亩有机旱作马铃薯补贴脱毒马铃薯优种</t>
  </si>
  <si>
    <t>桥头镇石塘村有机旱作农业马铃薯品质提升示范基地建设项目</t>
  </si>
  <si>
    <t>桥头镇
石塘村</t>
  </si>
  <si>
    <t>120.8亩有机旱作马铃薯补贴脱毒马铃薯优种</t>
  </si>
  <si>
    <t>桥头镇苏家里村有机旱作农业马铃薯品质提升示范基地建设项目</t>
  </si>
  <si>
    <t>桥头镇
苏家里村</t>
  </si>
  <si>
    <t>桥头镇孙家山村有机旱作农业马铃薯品质提升示范基地建设项目</t>
  </si>
  <si>
    <t>桥头镇
孙家山村</t>
  </si>
  <si>
    <t>259亩有机旱作马铃薯补贴脱毒马铃薯优种</t>
  </si>
  <si>
    <t>桥头镇孙家墕村马铃薯有机旱作农业马铃薯品质提升示范基地建设项目</t>
  </si>
  <si>
    <t>桥头镇
孙家墕村</t>
  </si>
  <si>
    <t>128亩有机旱作马铃薯补贴脱毒马铃薯优种</t>
  </si>
  <si>
    <t>桥头镇炭峪沟村有机旱作农业马铃薯品质提升示范基地建设项目</t>
  </si>
  <si>
    <t>桥头镇
炭峪沟村</t>
  </si>
  <si>
    <t>桥头镇王家里村马铃薯有机旱作农业马铃薯品质提升示范基地建设项目</t>
  </si>
  <si>
    <t>桥头镇
王家里村</t>
  </si>
  <si>
    <t>150亩有机旱作马铃薯补贴脱毒马铃薯优种</t>
  </si>
  <si>
    <t>桥头镇吴家梁村有机旱作农业马铃薯品质提升示范基地建设项目</t>
  </si>
  <si>
    <t>桥头镇
吴家梁村</t>
  </si>
  <si>
    <t>138亩有机旱作马铃薯补贴脱毒马铃薯优种</t>
  </si>
  <si>
    <t>桥头镇吾吉耳村有机旱作农业马铃薯品质提升示范基地建设项目</t>
  </si>
  <si>
    <t>桥头镇
吾吉耳村</t>
  </si>
  <si>
    <t>271亩有机旱作马铃薯补贴脱毒马铃薯优种</t>
  </si>
  <si>
    <t>桥头镇五楼沟村有机旱作农业马铃薯品质提升示范基地建设项目</t>
  </si>
  <si>
    <t>桥头镇
五楼沟村</t>
  </si>
  <si>
    <t>74亩有机旱作马铃薯补贴脱毒马铃薯优种</t>
  </si>
  <si>
    <t>桥头镇夏柳青村马铃薯有机旱作农业马铃薯品质提升示范基地建设项目</t>
  </si>
  <si>
    <t>桥头镇
夏柳青村</t>
  </si>
  <si>
    <t>356亩有机旱作马铃薯补贴脱毒马铃薯优种</t>
  </si>
  <si>
    <t>桥头镇薛塔村有机旱作农业马铃薯品质提升示范基地建设项目</t>
  </si>
  <si>
    <t>桥头镇
薛塔村</t>
  </si>
  <si>
    <t>144亩有机旱作马铃薯补贴脱毒马铃薯优种</t>
  </si>
  <si>
    <t>桥头镇闫家坪村有机旱作农业马铃薯品质提升示范基地建设项目</t>
  </si>
  <si>
    <t>桥头镇
闫家坪村</t>
  </si>
  <si>
    <t>176亩有机旱作马铃薯补贴脱毒马铃薯优种</t>
  </si>
  <si>
    <t>桥头镇杨家峁村有机旱作农业马铃薯品质提升示范基地建设项目</t>
  </si>
  <si>
    <t>桥头镇
杨家峁村</t>
  </si>
  <si>
    <t>116亩有机旱作马铃薯补贴脱毒马铃薯优种</t>
  </si>
  <si>
    <t>桥头镇尧圪台村有机旱作农业马铃薯品质提升示范基地建设项目</t>
  </si>
  <si>
    <t>桥头镇
尧圪台村</t>
  </si>
  <si>
    <t>212亩有机旱作马铃薯补贴脱毒马铃薯优种</t>
  </si>
  <si>
    <t>桥头镇银子塔村有机旱作农业马铃薯品质提升示范基地建设项目</t>
  </si>
  <si>
    <t>桥头镇
银子塔村</t>
  </si>
  <si>
    <t>280亩有机旱作马铃薯补贴脱毒马铃薯优种</t>
  </si>
  <si>
    <t>桥头镇枣林村有机旱作农业马铃薯品质提升示范基地建设项目</t>
  </si>
  <si>
    <t>桥头镇
枣林村</t>
  </si>
  <si>
    <t>105亩有机旱作马铃薯补贴脱毒马铃薯优种</t>
  </si>
  <si>
    <t>桥头镇张家窑瓦村有机旱作农业马铃薯品质提升示范基地建设项目</t>
  </si>
  <si>
    <t>桥头镇
张家窑瓦村</t>
  </si>
  <si>
    <t>151.52亩有机旱作马铃薯补贴脱毒马铃薯优种</t>
  </si>
  <si>
    <t>桥头镇张家寨村有机旱作农业马铃薯品质提升示范基地建设项目</t>
  </si>
  <si>
    <t>桥头镇
张家寨村</t>
  </si>
  <si>
    <t>109亩有机旱作马铃薯补贴脱毒马铃薯优种</t>
  </si>
  <si>
    <t>桥头</t>
  </si>
  <si>
    <t>义门镇雷家峁村有机旱作农业马铃薯品质提升示范基地建设项目</t>
  </si>
  <si>
    <t>义门镇
雷家峁村</t>
  </si>
  <si>
    <t>优种马铃薯种植，购买种子，标准100公斤/亩</t>
  </si>
  <si>
    <t>县农业农村局
义门镇人民政府</t>
  </si>
  <si>
    <t>义门镇岳家沟村有机旱作农业马铃薯品质提升示范基地建设项目</t>
  </si>
  <si>
    <t>义门镇
岳家沟村</t>
  </si>
  <si>
    <t>义门镇王家墕村有机旱作农业马铃薯品质提升示范基地建设项目</t>
  </si>
  <si>
    <t>义门镇
王家墕村</t>
  </si>
  <si>
    <t>义门镇张家峁村有机旱作农业马铃薯品质提升示范基地建设项目</t>
  </si>
  <si>
    <t>义门镇
张家峁村</t>
  </si>
  <si>
    <t>义门镇岳家里村有机旱作农业马铃薯品质提升示范基地建设项目</t>
  </si>
  <si>
    <t>义门镇
岳家里村</t>
  </si>
  <si>
    <t>义门镇小赵家沟村村有机旱作农业马铃薯品质提升示范基地建设项目</t>
  </si>
  <si>
    <t>义门镇
小赵家沟村</t>
  </si>
  <si>
    <t>义门镇天桥村有机旱作农业马铃薯品质提升示范基地建设项目</t>
  </si>
  <si>
    <t>义门镇
天桥村</t>
  </si>
  <si>
    <t>义门镇刘家峁村有机旱作农业马铃薯品质提升示范基地建设项目</t>
  </si>
  <si>
    <t>义门镇
刘家峁村</t>
  </si>
  <si>
    <t>义门镇袁家里村有机旱作农业马铃薯品质提升示范基地建设项目</t>
  </si>
  <si>
    <t>义门镇
袁家里村</t>
  </si>
  <si>
    <t>义门镇梁家村有机旱作农业马铃薯品质提升示范基地建设项目</t>
  </si>
  <si>
    <t>义门镇
梁家村</t>
  </si>
  <si>
    <t>义门镇路家村有机旱作农业马铃薯品质提升示范基地建设项目</t>
  </si>
  <si>
    <t>义门镇
路家村</t>
  </si>
  <si>
    <t>义门镇赵家寨村有机旱作农业马铃薯品质提升示范基地建设项目</t>
  </si>
  <si>
    <t>义门镇
赵家寨村</t>
  </si>
  <si>
    <t>义门镇武家塔村有机旱作农业马铃薯品质提升示范基地建设项目</t>
  </si>
  <si>
    <t>义门镇
武家塔村</t>
  </si>
  <si>
    <t>义门镇狄家墕村有机旱作农业马铃薯品质提升示范基地建设项目</t>
  </si>
  <si>
    <t>义门镇
狄家墕村</t>
  </si>
  <si>
    <t>义门镇行宫墕村有机旱作农业马铃薯品质提升示范基地建设项目</t>
  </si>
  <si>
    <t>义门镇
行宫墕村</t>
  </si>
  <si>
    <t>义门镇义门村有机旱作农业马铃薯品质提升示范基地建设项目</t>
  </si>
  <si>
    <t>义门镇
义门村</t>
  </si>
  <si>
    <t>义门镇庙峁村有机旱作农业马铃薯品质提升示范基地建设项目</t>
  </si>
  <si>
    <t>义门镇
庙峁村</t>
  </si>
  <si>
    <t>义门镇暖泉村有机旱作农业马铃薯品质提升示范基地建设项目</t>
  </si>
  <si>
    <t>义门镇
暖泉村</t>
  </si>
  <si>
    <t>义门镇康家沟村有机旱作农业马铃薯品质提升示范基地建设项目</t>
  </si>
  <si>
    <t>义门镇
康家沟村</t>
  </si>
  <si>
    <t>义门镇赵家沟村有机旱作农业马铃薯品质提升示范基地建设项目</t>
  </si>
  <si>
    <t>义门镇
赵家沟村</t>
  </si>
  <si>
    <t>义门镇团结村有机旱作农业马铃薯品质提升示范基地建设项目</t>
  </si>
  <si>
    <t>义门镇
团结村</t>
  </si>
  <si>
    <t>义门镇刘家畔村有机旱作农业马铃薯品质提升示范基地建设项目</t>
  </si>
  <si>
    <t>义门镇
刘家畔村</t>
  </si>
  <si>
    <t>义门镇崔家堎村有机旱作农业马铃薯品质提升示范基地建设项目</t>
  </si>
  <si>
    <t>义门镇
崔家堎村</t>
  </si>
  <si>
    <t>义门镇永泉村有机旱作农业马铃薯品质提升示范基地建设项目</t>
  </si>
  <si>
    <t>义门镇
永泉村</t>
  </si>
  <si>
    <t>义门</t>
  </si>
  <si>
    <t>杨家湾镇崔家湾村有机旱作农业马铃薯品质提升示范基地建设项目</t>
  </si>
  <si>
    <t>杨家湾镇
崔家湾村</t>
  </si>
  <si>
    <t>种植马铃薯121亩</t>
  </si>
  <si>
    <t>县农业农村局
杨家湾镇人民政府</t>
  </si>
  <si>
    <t>杨家湾镇崔家墕村有机旱作农业马铃薯品质提升示范基地建设项目</t>
  </si>
  <si>
    <t>杨家湾镇
崔家墕村</t>
  </si>
  <si>
    <t>种植马铃薯257亩</t>
  </si>
  <si>
    <t>杨家湾镇稻畦村村有机旱作农业马铃薯品质提升示范基地建设项目</t>
  </si>
  <si>
    <t>杨家湾镇
稻畦村</t>
  </si>
  <si>
    <t>种植马铃薯232.5亩</t>
  </si>
  <si>
    <t>杨家湾镇段家沟村有机旱作农业马铃薯品质提升示范基地建设项目</t>
  </si>
  <si>
    <t>杨家湾镇
段家沟村</t>
  </si>
  <si>
    <t>种植马铃薯396亩</t>
  </si>
  <si>
    <t>杨家湾镇故城村有机旱作农业马铃薯品质提升示范基地建设项目</t>
  </si>
  <si>
    <t>杨家湾镇
故城村</t>
  </si>
  <si>
    <t>种植马铃薯122亩</t>
  </si>
  <si>
    <t>杨家湾镇郭家湾村有机旱作农业马铃薯品质提升示范基地建设项目</t>
  </si>
  <si>
    <t>杨家湾镇
郭家湾村</t>
  </si>
  <si>
    <t>种植马铃薯67亩</t>
  </si>
  <si>
    <t>杨家湾镇后会村有机旱作农业马铃薯品质提升示范基地建设项目</t>
  </si>
  <si>
    <t>杨家湾镇
后会村</t>
  </si>
  <si>
    <t>种植马铃薯127亩</t>
  </si>
  <si>
    <t>杨家湾镇花园村农户有机旱作农业马铃薯品质提升示范基地建设项目</t>
  </si>
  <si>
    <t>杨家湾镇
花园村</t>
  </si>
  <si>
    <t>种植马铃薯128亩</t>
  </si>
  <si>
    <t>杨家湾镇霍家梁村有机旱作农业马铃薯品质提升示范基地建设项目</t>
  </si>
  <si>
    <t>杨家湾镇
霍家梁村</t>
  </si>
  <si>
    <t>种植马铃薯287亩</t>
  </si>
  <si>
    <t>杨家湾镇李家峁村有机旱作农业马铃薯品质提升示范基地建设项目</t>
  </si>
  <si>
    <t>杨家湾镇
李家峁村</t>
  </si>
  <si>
    <t>种植马铃薯88亩</t>
  </si>
  <si>
    <t>杨家湾镇前会村有机旱作农业马铃薯品质提升示范基地建设项目</t>
  </si>
  <si>
    <t>杨家湾镇
前会村</t>
  </si>
  <si>
    <t>种植马铃薯239亩</t>
  </si>
  <si>
    <t>杨家湾镇山头村有机旱作农业马铃薯品质提升示范基地建设项目</t>
  </si>
  <si>
    <t>杨家湾镇
山头村</t>
  </si>
  <si>
    <t>种植马铃薯142亩</t>
  </si>
  <si>
    <t>杨家湾镇石洼村有机旱作农业马铃薯品质提升示范基地建设项目</t>
  </si>
  <si>
    <t>杨家湾镇
石洼村</t>
  </si>
  <si>
    <t>种植马铃薯141亩</t>
  </si>
  <si>
    <t>杨家湾镇孙家梁村有机旱作农业马铃薯品质提升示范基地建设项目</t>
  </si>
  <si>
    <t>杨家湾镇
孙家梁村</t>
  </si>
  <si>
    <t>种植马铃薯135亩</t>
  </si>
  <si>
    <t>杨家湾镇太平头村有机旱作农业马铃薯品质提升示范基地建设项目</t>
  </si>
  <si>
    <t>杨家湾镇
太平头村</t>
  </si>
  <si>
    <t>种植马铃薯126.5亩</t>
  </si>
  <si>
    <t>杨家湾镇王家洼村有机旱作农业马铃薯品质提升示范基地建设项目</t>
  </si>
  <si>
    <t>杨家湾镇
王家洼村</t>
  </si>
  <si>
    <t>种植马铃薯111亩</t>
  </si>
  <si>
    <t>杨家湾镇杨家湾村有机旱作农业马铃薯品质提升示范基地建设项目</t>
  </si>
  <si>
    <t>杨家湾镇
杨家湾村</t>
  </si>
  <si>
    <t>种植马铃薯132亩</t>
  </si>
  <si>
    <t>杨家湾镇余铁村有机旱作农业马铃薯品质提升示范基地建设项目</t>
  </si>
  <si>
    <t>杨家湾镇
余铁村</t>
  </si>
  <si>
    <t>种植马铃薯226亩</t>
  </si>
  <si>
    <t>杨家湾</t>
  </si>
  <si>
    <t>孙家沟镇庙沟村有机旱作农业马铃薯品质提升示范基地建设项目</t>
  </si>
  <si>
    <t>孙家沟镇
庙沟村</t>
  </si>
  <si>
    <t>种植马铃薯110亩</t>
  </si>
  <si>
    <t>县农业农村局
孙家沟镇人民政府</t>
  </si>
  <si>
    <t>孙家沟镇曹虎村有机旱作农业马铃薯品质提升示范基地建设项目</t>
  </si>
  <si>
    <t>孙家沟镇
曹虎村</t>
  </si>
  <si>
    <t>种植马铃薯95亩</t>
  </si>
  <si>
    <t>孙家沟镇科局村有机旱作农业马铃薯品质提升示范基地建设项目</t>
  </si>
  <si>
    <t>孙家沟镇
科局村</t>
  </si>
  <si>
    <t>种植马铃薯195亩</t>
  </si>
  <si>
    <t>孙家沟镇窑洼村有机旱作农业马铃薯品质提升示范基地建设项目</t>
  </si>
  <si>
    <t>孙家沟镇
窑洼村</t>
  </si>
  <si>
    <t>种植马铃薯300亩</t>
  </si>
  <si>
    <t>孙家沟镇首沟村有机旱作农业马铃薯品质提升示范基地建设项目</t>
  </si>
  <si>
    <t>孙家沟镇
首沟村</t>
  </si>
  <si>
    <t>种植马铃薯190亩</t>
  </si>
  <si>
    <t>孙家沟镇官地坪村有机旱作农业马铃薯品质提升示范基地建设项目</t>
  </si>
  <si>
    <t>孙家沟镇
官地坪村</t>
  </si>
  <si>
    <t>种植马铃薯10亩</t>
  </si>
  <si>
    <t>孙家沟镇王家庄村有机旱作农业马铃薯品质提升示范基地建设项目</t>
  </si>
  <si>
    <t>孙家沟镇
王家庄村</t>
  </si>
  <si>
    <t>种植马铃薯90亩</t>
  </si>
  <si>
    <t>孙家沟镇道座山村有机旱作农业马铃薯品质提升示范基地建设项目</t>
  </si>
  <si>
    <t>孙家沟镇
道座山村</t>
  </si>
  <si>
    <t>种植马铃薯68亩</t>
  </si>
  <si>
    <t>孙家沟镇大塔铺村有机旱作农业马铃薯品质提升示范基地建设项目</t>
  </si>
  <si>
    <t>孙家沟镇
大塔铺村</t>
  </si>
  <si>
    <t>种植马铃薯80亩</t>
  </si>
  <si>
    <t>孙家沟镇北山村有机旱作农业马铃薯品质提升示范基地建设项目</t>
  </si>
  <si>
    <t>孙家沟镇
北山村</t>
  </si>
  <si>
    <t>种植马铃薯55亩</t>
  </si>
  <si>
    <t>孙家沟镇沟底塔村有机旱作农业马铃薯品质提升示范基地建设项目</t>
  </si>
  <si>
    <t>孙家沟镇
沟底塔村</t>
  </si>
  <si>
    <t>种植马铃薯42亩</t>
  </si>
  <si>
    <t>孙家沟镇杜家塔村有机旱作农业马铃薯品质提升示范基地建设项目</t>
  </si>
  <si>
    <t>孙家沟镇
杜家塔村</t>
  </si>
  <si>
    <t>孙家沟镇郭家占村有机旱作农业马铃薯品质提升示范基地建设项目</t>
  </si>
  <si>
    <t>孙家沟镇
郭家占村</t>
  </si>
  <si>
    <t>种植马铃薯75亩</t>
  </si>
  <si>
    <t>孙家沟镇羊路河村有机旱作农业马铃薯品质提升示范基地建设项目</t>
  </si>
  <si>
    <t>孙家沟镇
羊路河村</t>
  </si>
  <si>
    <t>种植马铃薯120亩</t>
  </si>
  <si>
    <t>孙家沟镇化树塔村有机旱作农业马铃薯品质提升示范基地建设项目</t>
  </si>
  <si>
    <t>孙家沟镇
化树塔村</t>
  </si>
  <si>
    <t>孙家沟镇张家沟村有机旱作农业马铃薯品质提升示范基地建设项目</t>
  </si>
  <si>
    <t>孙家沟镇
张家沟村</t>
  </si>
  <si>
    <t>孙家沟镇秦家寨村有机旱作农业马铃薯品质提升示范基地建设项目</t>
  </si>
  <si>
    <t>孙家沟镇
秦家寨村</t>
  </si>
  <si>
    <t>种植马铃薯115亩</t>
  </si>
  <si>
    <t>孙家沟镇青草沟村有机旱作农业马铃薯品质提升示范基地建设项目</t>
  </si>
  <si>
    <t>孙家沟镇
青草沟村</t>
  </si>
  <si>
    <t>孙家沟镇郝家塔村有机旱作农业马铃薯品质提升示范基地建设项目</t>
  </si>
  <si>
    <t>孙家沟镇
郝家塔村</t>
  </si>
  <si>
    <t>种植马铃薯65亩</t>
  </si>
  <si>
    <t>孙家沟镇桑林村有机旱作农业马铃薯品质提升示范基地建设项目</t>
  </si>
  <si>
    <t>孙家沟镇
桑林村</t>
  </si>
  <si>
    <t>种植马铃薯125亩</t>
  </si>
  <si>
    <t>孙家沟镇牧塔村有机旱作农业马铃薯品质提升示范基地建设项目</t>
  </si>
  <si>
    <t>孙家沟镇
牧塔村</t>
  </si>
  <si>
    <t>种植马铃薯210亩</t>
  </si>
  <si>
    <t>孙家沟镇袁家庄村有机旱作农业马铃薯品质提升示范基地建设项目</t>
  </si>
  <si>
    <t>孙家沟镇
袁家庄村</t>
  </si>
  <si>
    <t>种植马铃薯290亩</t>
  </si>
  <si>
    <t>孙家沟镇木瓜耳村有机旱作农业马铃薯品质提升示范基地建设项目</t>
  </si>
  <si>
    <t>孙家沟镇
木瓜耳村</t>
  </si>
  <si>
    <t>种植马铃薯100亩</t>
  </si>
  <si>
    <t>孙家沟镇土门村有机旱作农业马铃薯品质提升示范基地建设项目</t>
  </si>
  <si>
    <t>孙家沟镇
土门村</t>
  </si>
  <si>
    <t>孙家沟镇王偏梁村有机旱作农业马铃薯品质提升示范基地建设项目</t>
  </si>
  <si>
    <t>孙家沟镇
王偏梁村</t>
  </si>
  <si>
    <t>孙家沟镇付家圪台村有机旱作农业马铃薯品质提升示范基地建设项目</t>
  </si>
  <si>
    <t>孙家沟镇
付家圪台村</t>
  </si>
  <si>
    <t>孙家沟镇新畦村有机旱作农业马铃薯品质提升示范基地建设项目</t>
  </si>
  <si>
    <t>孙家沟镇
新畦村</t>
  </si>
  <si>
    <t>种植马铃薯193亩</t>
  </si>
  <si>
    <t>孙家沟镇孙家沟村有机旱作农业马铃薯品质提升示范基地建设项目</t>
  </si>
  <si>
    <t>孙家沟镇
孙家沟村</t>
  </si>
  <si>
    <t>种植马铃薯260亩</t>
  </si>
  <si>
    <t>孙家沟镇苇树局村有机旱作农业马铃薯品质提升示范基地建设项目</t>
  </si>
  <si>
    <t>孙家沟镇
苇树局村</t>
  </si>
  <si>
    <t>种植马铃薯72亩</t>
  </si>
  <si>
    <t>孙家沟</t>
  </si>
  <si>
    <t>南河沟乡扒楼沟村有机旱作农业马铃薯品质提升示范基地建设项目</t>
  </si>
  <si>
    <t>南河沟乡
扒楼沟村</t>
  </si>
  <si>
    <t>实施脱毒马铃薯405亩</t>
  </si>
  <si>
    <t>县农业农村局
南河沟乡人民政府</t>
  </si>
  <si>
    <t>南河沟乡白家沟村有机旱作农业马铃薯品质提升示范基地建设项目</t>
  </si>
  <si>
    <t>南河沟乡
白家沟村</t>
  </si>
  <si>
    <t>实施脱毒马铃薯104亩</t>
  </si>
  <si>
    <t>南河沟乡禅房村有机旱作农业马铃薯品质提升示范基地建设项目</t>
  </si>
  <si>
    <t>南河沟乡
禅房村</t>
  </si>
  <si>
    <t>实施脱毒马铃薯211亩</t>
  </si>
  <si>
    <t>南河沟乡大塔村有机旱作农业马铃薯品质提升示范基地建设项目</t>
  </si>
  <si>
    <t>南河沟乡
大塔村</t>
  </si>
  <si>
    <t>实施脱毒马铃薯105亩</t>
  </si>
  <si>
    <t>南河沟乡丁家塔村有机旱作农业马铃薯品质提升示范基地建设项目</t>
  </si>
  <si>
    <t>南河沟乡
丁家塔村</t>
  </si>
  <si>
    <t>实施脱毒马铃薯50亩</t>
  </si>
  <si>
    <t>南河沟乡东庄墕村有机旱作农业马铃薯品质提升示范基地建设项目</t>
  </si>
  <si>
    <t>南河沟乡
东庄墕村</t>
  </si>
  <si>
    <t>南河沟乡韩家塔村有机旱作农业马铃薯品质提升示范基地建设项目</t>
  </si>
  <si>
    <t>南河沟乡
韩家塔村</t>
  </si>
  <si>
    <t>实施脱毒马铃薯88亩</t>
  </si>
  <si>
    <t>南河沟乡韩家墕村有机旱作农业马铃薯品质提升示范基地建设项目</t>
  </si>
  <si>
    <t>南河沟乡
韩家墕村</t>
  </si>
  <si>
    <t>实施脱毒马铃薯63亩</t>
  </si>
  <si>
    <t>南河沟乡吉利坪村有机旱作农业马铃薯品质提升示范基地建设项目</t>
  </si>
  <si>
    <t>南河沟乡
吉利坪村</t>
  </si>
  <si>
    <t>实施脱毒马铃薯213亩</t>
  </si>
  <si>
    <t>南河沟乡雷家峁村有机旱作农业马铃薯品质提升示范基地建设项目</t>
  </si>
  <si>
    <t>南河沟乡
雷家峁村</t>
  </si>
  <si>
    <t>实施脱毒马铃薯25亩</t>
  </si>
  <si>
    <t>南河沟乡李家湾村有机旱作农业马铃薯品质提升示范基地建设项目</t>
  </si>
  <si>
    <t>南河沟乡
李家湾村</t>
  </si>
  <si>
    <t>实施脱毒马铃薯89亩</t>
  </si>
  <si>
    <t>南河沟乡刘家坡村有机旱作农业马铃薯品质提升示范基地建设项目</t>
  </si>
  <si>
    <t>南河沟乡
刘家坡村</t>
  </si>
  <si>
    <t>实施脱毒马铃薯101亩</t>
  </si>
  <si>
    <t>南河沟乡刘家墕村有机旱作农业马铃薯品质提升示范基地建设项目</t>
  </si>
  <si>
    <t>南河沟乡
刘家墕村</t>
  </si>
  <si>
    <t>实施脱毒马铃薯83亩</t>
  </si>
  <si>
    <t>南河沟乡柳树沟村有机旱作农业马铃薯品质提升示范基地建设项目</t>
  </si>
  <si>
    <t>南河沟乡
柳树沟村</t>
  </si>
  <si>
    <t>实施脱毒马铃薯21亩</t>
  </si>
  <si>
    <t>南河沟乡南河沟村有机旱作农业马铃薯品质提升示范基地建设项目</t>
  </si>
  <si>
    <t>南河沟乡
南河沟村</t>
  </si>
  <si>
    <t>实施脱毒马铃薯347亩</t>
  </si>
  <si>
    <t>南河沟乡偏桥村有机旱作农业马铃薯品质提升示范基地建设项目</t>
  </si>
  <si>
    <t>南河沟乡
偏桥村</t>
  </si>
  <si>
    <t>实施脱毒马铃薯141亩</t>
  </si>
  <si>
    <t>南河沟乡秦家河村有机旱作农业马铃薯品质提升示范基地建设项目</t>
  </si>
  <si>
    <t>南河沟乡
秦家河村</t>
  </si>
  <si>
    <t>实施脱毒马铃薯171亩</t>
  </si>
  <si>
    <t>南河沟乡尚家塔村有机旱作农业马铃薯品质提升示范基地建设项目</t>
  </si>
  <si>
    <t>南河沟乡
尚家塔村</t>
  </si>
  <si>
    <t>实施脱毒马铃薯77.5亩</t>
  </si>
  <si>
    <t>南河沟乡舍塔村有机旱作农业马铃薯品质提升示范基地建设项目</t>
  </si>
  <si>
    <t>南河沟乡
舍塔村</t>
  </si>
  <si>
    <t>实施脱毒马铃薯53亩</t>
  </si>
  <si>
    <t>南河沟乡四井头村有机旱作农业马铃薯品质提升示范基地建设项目</t>
  </si>
  <si>
    <t>南河沟乡
四井头村</t>
  </si>
  <si>
    <t>实施脱毒马铃薯103亩</t>
  </si>
  <si>
    <t>南河沟乡杏岭村有机旱作农业马铃薯品质提升示范基地建设项目</t>
  </si>
  <si>
    <t>南河沟乡
杏岭村</t>
  </si>
  <si>
    <t>实施脱毒马铃薯124亩</t>
  </si>
  <si>
    <t>南河沟乡杨家沟村有机旱作农业马铃薯品质提升示范基地建设项目</t>
  </si>
  <si>
    <t>南河沟乡
杨家沟村</t>
  </si>
  <si>
    <t>实施脱毒马铃薯170亩</t>
  </si>
  <si>
    <t>南河沟乡姚家墕村有机旱作农业马铃薯品质提升示范基地建设项目</t>
  </si>
  <si>
    <t>南河沟乡
姚家墕村</t>
  </si>
  <si>
    <t>实施脱毒马铃薯72亩</t>
  </si>
  <si>
    <t>南河沟乡营村有机旱作农业马铃薯品质提升示范基地建设项目</t>
  </si>
  <si>
    <t>南河沟乡
营村</t>
  </si>
  <si>
    <t>南河沟乡寨墕村有机旱作农业马铃薯品质提升示范基地建设项目</t>
  </si>
  <si>
    <t>南河沟乡
寨墕村</t>
  </si>
  <si>
    <t>实施脱毒马铃薯60亩</t>
  </si>
  <si>
    <t>南河沟乡中赵家墕村有机旱作农业马铃薯品质提升示范基地建设项目</t>
  </si>
  <si>
    <t>南河沟乡
中赵家墕村</t>
  </si>
  <si>
    <t>实施脱毒马铃薯71亩</t>
  </si>
  <si>
    <t>南河沟乡石桥塔村有机旱作农业马铃薯品质提升示范基地建设项目</t>
  </si>
  <si>
    <t>南河沟乡
石桥塔村</t>
  </si>
  <si>
    <t>实施脱毒马铃薯120亩</t>
  </si>
  <si>
    <t>南河沟</t>
  </si>
  <si>
    <t>腰庄乡腰庄村有机旱作农业马铃薯品质提升示范基地建设项目</t>
  </si>
  <si>
    <t>腰庄乡
腰庄村</t>
  </si>
  <si>
    <t>种植701亩马铃薯，每亩360元，购买马铃薯优种</t>
  </si>
  <si>
    <t>县农业农村局
腰庄乡人民政府</t>
  </si>
  <si>
    <t>腰庄乡郭家峁村有机旱作农业马铃薯品质提升示范基地建设项目</t>
  </si>
  <si>
    <t>腰庄乡
郭家峁村</t>
  </si>
  <si>
    <t>种植106亩马铃薯，每亩360元，购买马铃薯优种</t>
  </si>
  <si>
    <t>腰庄乡后芦子沟村有机旱作农业马铃薯品质提升示范基地建设项目</t>
  </si>
  <si>
    <t>腰庄乡
后芦子沟村</t>
  </si>
  <si>
    <t>种植293亩马铃薯，每亩360元，购买马铃薯优种</t>
  </si>
  <si>
    <t>腰庄乡外盘塔村有机旱作农业马铃薯品质提升示范基地建设项目</t>
  </si>
  <si>
    <t>腰庄乡
外盘塔村</t>
  </si>
  <si>
    <t>种植150亩马铃薯，每亩360元，购买马铃薯优种</t>
  </si>
  <si>
    <t>腰庄乡冀家峁村有机旱作农业马铃薯品质提升示范基地建设项目</t>
  </si>
  <si>
    <t>腰庄乡
冀家峁村</t>
  </si>
  <si>
    <t>种植270亩马铃薯，每亩360元，购买马铃薯优种</t>
  </si>
  <si>
    <t>腰庄乡代家沟村有机旱作农业马铃薯品质提升示范基地建设项目</t>
  </si>
  <si>
    <t>腰庄乡
代家沟村</t>
  </si>
  <si>
    <t>种植180亩马铃薯，每亩360元，购买马铃薯优种</t>
  </si>
  <si>
    <t>腰庄乡讲家沟村有机旱作农业马铃薯品质提升示范基地建设项目</t>
  </si>
  <si>
    <t>腰庄乡
讲家沟村</t>
  </si>
  <si>
    <t>种植237亩马铃薯，每亩360元，购买马铃薯优种</t>
  </si>
  <si>
    <t>腰庄乡马铺头村有机旱作农业马铃薯品质提升示范基地建设项目</t>
  </si>
  <si>
    <t>腰庄乡
马铺头村</t>
  </si>
  <si>
    <t>种植210亩马铃薯，每亩360元，购买马铃薯优种</t>
  </si>
  <si>
    <t>腰庄乡路家沟村有机旱作农业马铃薯品质提升示范基地建设项目</t>
  </si>
  <si>
    <t>腰庄乡
路家沟村</t>
  </si>
  <si>
    <t>种植158亩马铃薯，每亩360元，购买马铃薯优种</t>
  </si>
  <si>
    <t>腰庄乡孙家墕村有机旱作农业马铃薯品质提升示范基地建设项目</t>
  </si>
  <si>
    <t>腰庄乡
孙家墕村</t>
  </si>
  <si>
    <t>种植58亩马铃薯，每亩360元，购买马铃薯优种</t>
  </si>
  <si>
    <t>腰庄乡可王家里村有机旱作农业马铃薯品质提升示范基地建设项目</t>
  </si>
  <si>
    <t>腰庄乡
可王家里村</t>
  </si>
  <si>
    <t>种植186亩马铃薯，每亩360元，购买马铃薯优种</t>
  </si>
  <si>
    <t>腰庄乡冀家沟村有机旱作农业马铃薯品质提升示范基地建设项目</t>
  </si>
  <si>
    <t>腰庄乡
冀家沟村</t>
  </si>
  <si>
    <t>种植370亩马铃薯，每亩360元，购买马铃薯优种</t>
  </si>
  <si>
    <t>腰庄乡铺房墕村有机旱作农业马铃薯品质提升示范基地建设项目</t>
  </si>
  <si>
    <t>腰庄乡
铺房墕村</t>
  </si>
  <si>
    <t>种植260亩马铃薯，每亩360元，购买马铃薯优种</t>
  </si>
  <si>
    <t>腰庄乡白家墕村有机旱作农业马铃薯品质提升示范基地建设项目</t>
  </si>
  <si>
    <t>腰庄乡
白家墕村</t>
  </si>
  <si>
    <t>种植693亩马铃薯，每亩360元，购买马铃薯优种</t>
  </si>
  <si>
    <t>腰庄乡年墕村有机旱作农业马铃薯品质提升示范基地建设项目</t>
  </si>
  <si>
    <t>腰庄乡
年墕村</t>
  </si>
  <si>
    <t>种植279亩马铃薯，每亩360元，购买马铃薯优种</t>
  </si>
  <si>
    <t>腰庄乡赵家峁村有机旱作农业马铃薯品质提升示范基地建设项目</t>
  </si>
  <si>
    <t>腰庄乡
赵家峁村</t>
  </si>
  <si>
    <t>种植154亩马铃薯，每亩360元，购买马铃薯优种</t>
  </si>
  <si>
    <t>腰庄</t>
  </si>
  <si>
    <t>韩家川乡官局村有机旱作农业马铃薯品质提升示范基地建设项目</t>
  </si>
  <si>
    <t>韩家川乡
官局村</t>
  </si>
  <si>
    <t>种植马铃薯160亩</t>
  </si>
  <si>
    <t>县农业农村局
韩家川乡人民政府</t>
  </si>
  <si>
    <t>韩家川乡下塔村有机旱作农业马铃薯品质提升示范基地建设项目</t>
  </si>
  <si>
    <t>韩家川乡
下塔村</t>
  </si>
  <si>
    <t>种植马铃薯145亩</t>
  </si>
  <si>
    <t>韩家川乡沙坪村有机旱作农业马铃薯品质提升示范基地建设项目</t>
  </si>
  <si>
    <t>韩家川乡
沙坪村</t>
  </si>
  <si>
    <t>种植马铃薯230亩</t>
  </si>
  <si>
    <t>韩家川乡豆塔村有机旱作农业马铃薯品质提升示范基地建设项目</t>
  </si>
  <si>
    <t>韩家川乡
豆塔村</t>
  </si>
  <si>
    <t>种植马铃薯40亩</t>
  </si>
  <si>
    <t>韩家川乡柴家湾村有机旱作农业马铃薯品质提升示范基地建设项目</t>
  </si>
  <si>
    <t>韩家川乡
柴家湾村</t>
  </si>
  <si>
    <t>种植马铃薯60亩</t>
  </si>
  <si>
    <t>韩家川乡寨沟村有机旱作农业马铃薯品质提升示范基地建设项目</t>
  </si>
  <si>
    <t>韩家川乡
寨沟村</t>
  </si>
  <si>
    <t>种植马铃薯118亩</t>
  </si>
  <si>
    <t>韩家川乡墕头村有机旱作农业马铃薯品质提升示范基地建设项目</t>
  </si>
  <si>
    <t>韩家川乡
墕头村</t>
  </si>
  <si>
    <t>种植马铃薯116亩</t>
  </si>
  <si>
    <t>韩家川乡猯窝村有机旱作农业马铃薯品质提升示范基地建设项目</t>
  </si>
  <si>
    <t>韩家川乡
猯窝村</t>
  </si>
  <si>
    <t>种植马铃薯330亩</t>
  </si>
  <si>
    <t>韩家川乡桑元塔村有机旱作农业马铃薯品质提升示范基地建设项目</t>
  </si>
  <si>
    <t>韩家川乡
桑元塔村</t>
  </si>
  <si>
    <t>韩家川乡韩家川村有机旱作农业马铃薯品质提升示范基地建设项目</t>
  </si>
  <si>
    <t>韩家川乡
韩家川村</t>
  </si>
  <si>
    <t>种植马铃薯179亩</t>
  </si>
  <si>
    <t>韩家川乡赵家庄村有机旱作农业马铃薯品质提升示范基地建设项目</t>
  </si>
  <si>
    <t>韩家川乡
赵家庄村</t>
  </si>
  <si>
    <t>种植马铃薯124亩</t>
  </si>
  <si>
    <t>韩家川</t>
  </si>
  <si>
    <t>林遮峪乡霍家塔村有机旱作农业马铃薯品质提升示范基地建设项目</t>
  </si>
  <si>
    <t>林遮峪乡
霍家塔村</t>
  </si>
  <si>
    <t>实施农业马铃薯88亩</t>
  </si>
  <si>
    <t>县农业农村局
林遮峪乡人民政府</t>
  </si>
  <si>
    <t>林遮峪乡杜家峁村有机旱作农业马铃薯品质提升示范基地建设项目</t>
  </si>
  <si>
    <t>林遮峪乡
杜家峁村</t>
  </si>
  <si>
    <t>实施农业马铃薯186.5亩</t>
  </si>
  <si>
    <t>林遮峪乡后村有机旱作农业马铃薯品质提升示范基地建设项目</t>
  </si>
  <si>
    <t>林遮峪乡
后村</t>
  </si>
  <si>
    <t>实施农业马铃薯167亩</t>
  </si>
  <si>
    <t>林遮峪乡郝家庄村有机旱作农业马铃薯品质提升示范基地建设项目</t>
  </si>
  <si>
    <t>林遮峪乡
郝家庄村</t>
  </si>
  <si>
    <t>实施农业马铃薯100亩</t>
  </si>
  <si>
    <t>林遮峪乡元家山村有机旱作农业马铃薯品质提升示范基地建设项目</t>
  </si>
  <si>
    <t>林遮峪乡
元家山村</t>
  </si>
  <si>
    <t>实施农业马铃薯191亩</t>
  </si>
  <si>
    <t>林遮峪乡南里村有机旱作农业马铃薯品质提升示范基地建设项目</t>
  </si>
  <si>
    <t>林遮峪乡
南里村</t>
  </si>
  <si>
    <t>实施农业马铃薯126亩</t>
  </si>
  <si>
    <t>林遮峪乡沙里村有机旱作农业马铃薯品质提升示范基地建设项目</t>
  </si>
  <si>
    <t>林遮峪乡
沙里村</t>
  </si>
  <si>
    <t>实施农业马铃薯249亩</t>
  </si>
  <si>
    <t>林遮峪乡刘家塔村有机旱作农业马铃薯品质提升示范基地建设项目</t>
  </si>
  <si>
    <t>林遮峪乡
刘家塔村</t>
  </si>
  <si>
    <t>实施农业马铃薯233亩</t>
  </si>
  <si>
    <t>林遮峪乡苇耳梁村有机旱作农业马铃薯品质提升示范基地建设项目</t>
  </si>
  <si>
    <t>林遮峪乡
苇耳梁村</t>
  </si>
  <si>
    <t>实施农业马铃薯150亩</t>
  </si>
  <si>
    <t>林遮峪乡下川坪村有机旱作农业马铃薯品质提升示范基地建设项目</t>
  </si>
  <si>
    <t>林遮峪乡
下川坪村</t>
  </si>
  <si>
    <t>实施农业马铃薯93亩</t>
  </si>
  <si>
    <t>林遮峪乡林遮峪村有机旱作农业马铃薯品质提升示范基地建设项目</t>
  </si>
  <si>
    <t>林遮峪乡
林遮峪村</t>
  </si>
  <si>
    <t>实施农业马铃薯77亩</t>
  </si>
  <si>
    <t>林遮峪</t>
  </si>
  <si>
    <t>冯家川乡冯家川村有机旱作农业马铃薯品质提升示范基地建设项目</t>
  </si>
  <si>
    <t>冯家川乡
冯家川村</t>
  </si>
  <si>
    <t>实施有机旱作农业马铃薯品质提升206亩</t>
  </si>
  <si>
    <t>县农业农村局
冯家川乡人民政府</t>
  </si>
  <si>
    <t>冯家川乡龙驼沟村有机旱作农业马铃薯品质提升示范基地建设项目</t>
  </si>
  <si>
    <t>冯家川乡
龙驼沟村</t>
  </si>
  <si>
    <t>实施有机旱作农业马铃薯品质提升118.8亩</t>
  </si>
  <si>
    <t>冯家川乡孙家里村有机旱作农业马铃薯品质提升示范基地建设项目</t>
  </si>
  <si>
    <t>冯家川乡
孙家里村</t>
  </si>
  <si>
    <t>实施有机旱作农业马铃薯品质提升99亩</t>
  </si>
  <si>
    <t>冯家川乡武家沟村有机旱作农业马铃薯品质提升示范基地建设项目</t>
  </si>
  <si>
    <t>冯家川乡
武家沟村</t>
  </si>
  <si>
    <t>实施有机旱作农业马铃薯品质提升105亩</t>
  </si>
  <si>
    <t>冯家川乡王家辿村有机旱作农业马铃薯品质提升示范基地建设项目</t>
  </si>
  <si>
    <t>冯家川乡
王家辿村</t>
  </si>
  <si>
    <t>实施有机旱作农业马铃薯品质提升45亩</t>
  </si>
  <si>
    <t>冯家川乡后川村有机旱作农业马铃薯品质提升示范基地建设项目</t>
  </si>
  <si>
    <t>冯家川乡
后川村</t>
  </si>
  <si>
    <t>实施有机旱作农业马铃薯品质提升79.5亩</t>
  </si>
  <si>
    <t>冯家川乡沙坪村有机旱作农业马铃薯品质提升示范基地建设项目</t>
  </si>
  <si>
    <t>冯家川乡
沙坪村</t>
  </si>
  <si>
    <t>实施有机旱作农业马铃薯品质提升97亩</t>
  </si>
  <si>
    <t>冯家川乡翟家塔村有机旱作农业马铃薯品质提升示范基地建设项目</t>
  </si>
  <si>
    <t>冯家川乡
翟家塔村</t>
  </si>
  <si>
    <t>实施有机旱作农业马铃薯品质提升159亩</t>
  </si>
  <si>
    <t>冯家川乡神山村有机旱作农业马铃薯品质提升示范基地建设项目</t>
  </si>
  <si>
    <t>冯家川乡
神山村</t>
  </si>
  <si>
    <t>实施有机旱作农业马铃薯品质提升38亩</t>
  </si>
  <si>
    <t>冯家川</t>
  </si>
  <si>
    <t>土崖塔乡西山头村有机旱作农业马铃薯品质提升示范基地建设项目</t>
  </si>
  <si>
    <t>土崖塔乡
西山头村</t>
  </si>
  <si>
    <t>实施有机旱作农业马铃薯品质提升102亩</t>
  </si>
  <si>
    <t>县农业农村局
土崖塔乡人民政府</t>
  </si>
  <si>
    <t>土崖塔乡党家里村有机旱作农业马铃薯品质提升示范基地建设项目</t>
  </si>
  <si>
    <t>土崖塔乡
党家里村</t>
  </si>
  <si>
    <t>实施有机旱作农业马铃薯品质提升91亩</t>
  </si>
  <si>
    <t>土崖塔乡武家塔村有机旱作农业马铃薯品质提升示范基地建设项目</t>
  </si>
  <si>
    <t>土崖塔乡
武家塔村</t>
  </si>
  <si>
    <t>实施有机旱作农业马铃薯品质提升80亩</t>
  </si>
  <si>
    <t>土崖塔乡土崖塔村有机旱作农业马铃薯品质提升示范基地建设项目</t>
  </si>
  <si>
    <t>土崖塔乡
土崖塔村</t>
  </si>
  <si>
    <t>实施有机旱作农业马铃薯品质提升141亩</t>
  </si>
  <si>
    <t>土崖塔乡依杏塔村有机旱作农业马铃薯品质提升示范基地建设项目</t>
  </si>
  <si>
    <t>土崖塔乡
依杏塔村</t>
  </si>
  <si>
    <t>实施有机旱作农业马铃薯品质提升217亩</t>
  </si>
  <si>
    <t>土崖塔乡寨上村有机旱作农业马铃薯品质提升示范基地建设项目</t>
  </si>
  <si>
    <t>土崖塔乡
寨上村</t>
  </si>
  <si>
    <t>实施有机旱作农业马铃薯品质提升110亩</t>
  </si>
  <si>
    <t>土崖塔乡安家山村有机旱作农业马铃薯品质提升示范基地建设项目</t>
  </si>
  <si>
    <t>土崖塔乡
安家山村</t>
  </si>
  <si>
    <t>实施有机旱作农业马铃薯品质提升147亩</t>
  </si>
  <si>
    <t>土崖塔乡路家局村有机旱作农业马铃薯品质提升示范基地建设项目</t>
  </si>
  <si>
    <t>土崖塔乡
路家局村</t>
  </si>
  <si>
    <t>实施有机旱作农业马铃薯品质提升209亩</t>
  </si>
  <si>
    <t>土崖塔乡神树梁村有机旱作农业马铃薯品质提升示范基地建设项目</t>
  </si>
  <si>
    <t>土崖塔乡
神树梁村</t>
  </si>
  <si>
    <t>实施有机旱作农业马铃薯品质提升67亩</t>
  </si>
  <si>
    <t>土崖塔乡乔家塔村有机旱作农业马铃薯品质提升示范基地建设项目</t>
  </si>
  <si>
    <t>土崖塔乡
乔家塔村</t>
  </si>
  <si>
    <t>实施有机旱作农业马铃薯品质提升103亩</t>
  </si>
  <si>
    <t>土崖塔乡王家坡村有机旱作农业马铃薯品质提升示范基地建设项目</t>
  </si>
  <si>
    <t>土崖塔乡
王家坡村</t>
  </si>
  <si>
    <t>实施有机旱作农业马铃薯品质提升55亩</t>
  </si>
  <si>
    <t>土崖塔乡姜家庄村有机旱作农业马铃薯品质提升示范基地建设项目</t>
  </si>
  <si>
    <t>土崖塔乡
姜家庄村</t>
  </si>
  <si>
    <t>土崖塔乡西梁村有机旱作农业马铃薯品质提升示范基地建设项目</t>
  </si>
  <si>
    <t>土崖塔乡
西梁村</t>
  </si>
  <si>
    <t>实施有机旱作农业马铃薯品质提升367.5亩</t>
  </si>
  <si>
    <t>土崖塔</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</si>
</sst>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_ "/>
    <numFmt numFmtId="177" formatCode="0.00_);[Red]\(0.00\)"/>
  </numFmts>
  <fonts count="26">
    <font>
      <sz val="11"/>
      <color theme="1"/>
      <name val="宋体"/>
      <charset val="134"/>
      <scheme val="minor"/>
    </font>
    <font>
      <sz val="11"/>
      <color indexed="8"/>
      <name val="宋体"/>
      <charset val="134"/>
    </font>
    <font>
      <sz val="19"/>
      <color rgb="FF000000"/>
      <name val="方正小标宋简体"/>
      <charset val="134"/>
    </font>
    <font>
      <sz val="19"/>
      <color indexed="8"/>
      <name val="方正小标宋简体"/>
      <charset val="134"/>
    </font>
    <font>
      <sz val="10"/>
      <name val="黑体"/>
      <charset val="134"/>
    </font>
    <font>
      <sz val="10"/>
      <name val="黑体"/>
      <charset val="1"/>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inden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6"/>
  <sheetViews>
    <sheetView tabSelected="1" workbookViewId="0">
      <selection activeCell="A2" sqref="A2:L2"/>
    </sheetView>
  </sheetViews>
  <sheetFormatPr defaultColWidth="9" defaultRowHeight="13.5" customHeight="1"/>
  <cols>
    <col min="1" max="1" width="5.62962962962963" style="1" customWidth="1"/>
    <col min="2" max="2" width="30.6296296296296" style="1" customWidth="1"/>
    <col min="3" max="3" width="10.6296296296296" style="1" customWidth="1"/>
    <col min="4" max="5" width="8.62962962962963" style="1" customWidth="1"/>
    <col min="6" max="6" width="9.62962962962963" style="1" customWidth="1"/>
    <col min="7" max="7" width="20.6296296296296" style="1" customWidth="1"/>
    <col min="8" max="11" width="5.62962962962963" style="1" customWidth="1"/>
    <col min="12" max="12" width="15.6296296296296" style="1" customWidth="1"/>
    <col min="13" max="16384" width="9" style="1"/>
  </cols>
  <sheetData>
    <row r="1" customHeight="1" spans="1:1">
      <c r="A1" s="3" t="s">
        <v>0</v>
      </c>
    </row>
    <row r="2" s="1" customFormat="1" ht="50" customHeight="1" spans="1:12">
      <c r="A2" s="4" t="s">
        <v>1</v>
      </c>
      <c r="B2" s="5"/>
      <c r="C2" s="5"/>
      <c r="D2" s="5"/>
      <c r="E2" s="5"/>
      <c r="F2" s="5"/>
      <c r="G2" s="5"/>
      <c r="H2" s="5"/>
      <c r="I2" s="5"/>
      <c r="J2" s="5"/>
      <c r="K2" s="5"/>
      <c r="L2" s="5"/>
    </row>
    <row r="3" s="2" customFormat="1" ht="40" customHeight="1" spans="1:12">
      <c r="A3" s="6" t="s">
        <v>2</v>
      </c>
      <c r="B3" s="6" t="s">
        <v>3</v>
      </c>
      <c r="C3" s="6" t="s">
        <v>4</v>
      </c>
      <c r="D3" s="6" t="s">
        <v>5</v>
      </c>
      <c r="E3" s="7" t="s">
        <v>6</v>
      </c>
      <c r="F3" s="6" t="s">
        <v>7</v>
      </c>
      <c r="G3" s="6" t="s">
        <v>8</v>
      </c>
      <c r="H3" s="6" t="s">
        <v>9</v>
      </c>
      <c r="I3" s="6" t="s">
        <v>10</v>
      </c>
      <c r="J3" s="6" t="s">
        <v>11</v>
      </c>
      <c r="K3" s="6" t="s">
        <v>12</v>
      </c>
      <c r="L3" s="6" t="s">
        <v>13</v>
      </c>
    </row>
    <row r="4" s="1" customFormat="1" ht="30" customHeight="1" spans="1:12">
      <c r="A4" s="6" t="s">
        <v>14</v>
      </c>
      <c r="B4" s="6"/>
      <c r="C4" s="6">
        <f>C21+C59+C84+C103+C133+C161+C178+C190+C202+C212+C226</f>
        <v>211</v>
      </c>
      <c r="D4" s="6">
        <f>D21+D59+D84+D103+D133+D161+D178+D190+D202+D212+D226</f>
        <v>35776.7</v>
      </c>
      <c r="E4" s="6">
        <f>E21+E59+E84+E103+E133+E161+E178+E190+E202+E212+E226</f>
        <v>1287.9612</v>
      </c>
      <c r="F4" s="6"/>
      <c r="G4" s="6"/>
      <c r="H4" s="6">
        <f>H21+H59+H84+H103+H133+H161+H178+H190+H202+H212+H226</f>
        <v>7078</v>
      </c>
      <c r="I4" s="6">
        <f>I21+I59+I84+I103+I133+I161+I178+I190+I202+I212+I226</f>
        <v>18404</v>
      </c>
      <c r="J4" s="6">
        <f>J21+J59+J84+J103+J133+J161+J178+J190+J202+J212+J226</f>
        <v>9540</v>
      </c>
      <c r="K4" s="6">
        <f>K21+K59+K84+K103+K133+K161+K178+K190+K202+K212+K226</f>
        <v>25686</v>
      </c>
      <c r="L4" s="6"/>
    </row>
    <row r="5" s="1" customFormat="1" ht="30" customHeight="1" spans="1:12">
      <c r="A5" s="6">
        <v>1</v>
      </c>
      <c r="B5" s="6" t="s">
        <v>15</v>
      </c>
      <c r="C5" s="6" t="s">
        <v>16</v>
      </c>
      <c r="D5" s="6">
        <v>215</v>
      </c>
      <c r="E5" s="6">
        <f>D5*0.036</f>
        <v>7.74</v>
      </c>
      <c r="F5" s="6" t="s">
        <v>17</v>
      </c>
      <c r="G5" s="6" t="s">
        <v>18</v>
      </c>
      <c r="H5" s="6">
        <v>28</v>
      </c>
      <c r="I5" s="6">
        <v>90</v>
      </c>
      <c r="J5" s="6">
        <v>103</v>
      </c>
      <c r="K5" s="6">
        <v>301</v>
      </c>
      <c r="L5" s="8" t="s">
        <v>19</v>
      </c>
    </row>
    <row r="6" s="1" customFormat="1" ht="30" customHeight="1" spans="1:12">
      <c r="A6" s="6">
        <v>2</v>
      </c>
      <c r="B6" s="6" t="s">
        <v>20</v>
      </c>
      <c r="C6" s="6" t="s">
        <v>21</v>
      </c>
      <c r="D6" s="6">
        <v>30</v>
      </c>
      <c r="E6" s="6">
        <f>D6*0.036</f>
        <v>1.08</v>
      </c>
      <c r="F6" s="6" t="s">
        <v>17</v>
      </c>
      <c r="G6" s="6" t="s">
        <v>22</v>
      </c>
      <c r="H6" s="8">
        <v>9</v>
      </c>
      <c r="I6" s="8">
        <v>11</v>
      </c>
      <c r="J6" s="8">
        <v>22</v>
      </c>
      <c r="K6" s="8">
        <v>31</v>
      </c>
      <c r="L6" s="8" t="s">
        <v>19</v>
      </c>
    </row>
    <row r="7" s="1" customFormat="1" ht="30" customHeight="1" spans="1:12">
      <c r="A7" s="6">
        <v>3</v>
      </c>
      <c r="B7" s="6" t="s">
        <v>23</v>
      </c>
      <c r="C7" s="6" t="s">
        <v>24</v>
      </c>
      <c r="D7" s="6">
        <v>158</v>
      </c>
      <c r="E7" s="6">
        <f>D7*0.036</f>
        <v>5.688</v>
      </c>
      <c r="F7" s="6" t="s">
        <v>17</v>
      </c>
      <c r="G7" s="6" t="s">
        <v>25</v>
      </c>
      <c r="H7" s="8">
        <v>24</v>
      </c>
      <c r="I7" s="8">
        <v>39</v>
      </c>
      <c r="J7" s="8">
        <v>156</v>
      </c>
      <c r="K7" s="8">
        <v>374</v>
      </c>
      <c r="L7" s="8" t="s">
        <v>19</v>
      </c>
    </row>
    <row r="8" s="1" customFormat="1" ht="30" customHeight="1" spans="1:12">
      <c r="A8" s="6">
        <v>4</v>
      </c>
      <c r="B8" s="6" t="s">
        <v>26</v>
      </c>
      <c r="C8" s="6" t="s">
        <v>27</v>
      </c>
      <c r="D8" s="6">
        <v>40</v>
      </c>
      <c r="E8" s="6">
        <f>D8*0.036</f>
        <v>1.44</v>
      </c>
      <c r="F8" s="6" t="s">
        <v>17</v>
      </c>
      <c r="G8" s="6" t="s">
        <v>28</v>
      </c>
      <c r="H8" s="8">
        <v>4</v>
      </c>
      <c r="I8" s="8">
        <v>9</v>
      </c>
      <c r="J8" s="8">
        <v>50</v>
      </c>
      <c r="K8" s="8">
        <v>152</v>
      </c>
      <c r="L8" s="8" t="s">
        <v>19</v>
      </c>
    </row>
    <row r="9" s="1" customFormat="1" ht="30" customHeight="1" spans="1:12">
      <c r="A9" s="6">
        <v>5</v>
      </c>
      <c r="B9" s="6" t="s">
        <v>29</v>
      </c>
      <c r="C9" s="6" t="s">
        <v>30</v>
      </c>
      <c r="D9" s="6">
        <v>36</v>
      </c>
      <c r="E9" s="6">
        <f>D9*0.036</f>
        <v>1.296</v>
      </c>
      <c r="F9" s="6" t="s">
        <v>17</v>
      </c>
      <c r="G9" s="6" t="s">
        <v>31</v>
      </c>
      <c r="H9" s="8">
        <v>18</v>
      </c>
      <c r="I9" s="8">
        <v>50</v>
      </c>
      <c r="J9" s="8">
        <v>11</v>
      </c>
      <c r="K9" s="8">
        <v>26</v>
      </c>
      <c r="L9" s="8" t="s">
        <v>19</v>
      </c>
    </row>
    <row r="10" s="1" customFormat="1" ht="30" customHeight="1" spans="1:12">
      <c r="A10" s="6">
        <v>6</v>
      </c>
      <c r="B10" s="6" t="s">
        <v>32</v>
      </c>
      <c r="C10" s="6" t="s">
        <v>33</v>
      </c>
      <c r="D10" s="6">
        <v>82</v>
      </c>
      <c r="E10" s="6">
        <f>D10*0.036</f>
        <v>2.952</v>
      </c>
      <c r="F10" s="6" t="s">
        <v>17</v>
      </c>
      <c r="G10" s="6" t="s">
        <v>34</v>
      </c>
      <c r="H10" s="8">
        <v>37</v>
      </c>
      <c r="I10" s="8">
        <v>120</v>
      </c>
      <c r="J10" s="8">
        <v>81</v>
      </c>
      <c r="K10" s="8">
        <v>218</v>
      </c>
      <c r="L10" s="8" t="s">
        <v>19</v>
      </c>
    </row>
    <row r="11" s="1" customFormat="1" ht="30" customHeight="1" spans="1:12">
      <c r="A11" s="6">
        <v>7</v>
      </c>
      <c r="B11" s="6" t="s">
        <v>35</v>
      </c>
      <c r="C11" s="6" t="s">
        <v>36</v>
      </c>
      <c r="D11" s="6">
        <v>60.5</v>
      </c>
      <c r="E11" s="6">
        <f>D11*0.036</f>
        <v>2.178</v>
      </c>
      <c r="F11" s="6" t="s">
        <v>17</v>
      </c>
      <c r="G11" s="6" t="s">
        <v>37</v>
      </c>
      <c r="H11" s="8">
        <v>20</v>
      </c>
      <c r="I11" s="8">
        <v>66</v>
      </c>
      <c r="J11" s="8">
        <v>29</v>
      </c>
      <c r="K11" s="8">
        <v>60</v>
      </c>
      <c r="L11" s="8" t="s">
        <v>19</v>
      </c>
    </row>
    <row r="12" s="1" customFormat="1" ht="30" customHeight="1" spans="1:12">
      <c r="A12" s="6">
        <v>8</v>
      </c>
      <c r="B12" s="6" t="s">
        <v>38</v>
      </c>
      <c r="C12" s="6" t="s">
        <v>39</v>
      </c>
      <c r="D12" s="6">
        <v>50</v>
      </c>
      <c r="E12" s="6">
        <f>D12*0.036</f>
        <v>1.8</v>
      </c>
      <c r="F12" s="6" t="s">
        <v>17</v>
      </c>
      <c r="G12" s="6" t="s">
        <v>40</v>
      </c>
      <c r="H12" s="8">
        <v>17</v>
      </c>
      <c r="I12" s="8">
        <v>47</v>
      </c>
      <c r="J12" s="8">
        <v>15</v>
      </c>
      <c r="K12" s="8">
        <v>27</v>
      </c>
      <c r="L12" s="8" t="s">
        <v>19</v>
      </c>
    </row>
    <row r="13" s="1" customFormat="1" ht="30" customHeight="1" spans="1:12">
      <c r="A13" s="6">
        <v>9</v>
      </c>
      <c r="B13" s="6" t="s">
        <v>41</v>
      </c>
      <c r="C13" s="6" t="s">
        <v>42</v>
      </c>
      <c r="D13" s="6">
        <v>50</v>
      </c>
      <c r="E13" s="6">
        <f>D13*0.036</f>
        <v>1.8</v>
      </c>
      <c r="F13" s="6" t="s">
        <v>17</v>
      </c>
      <c r="G13" s="6" t="s">
        <v>40</v>
      </c>
      <c r="H13" s="8">
        <v>9</v>
      </c>
      <c r="I13" s="8">
        <v>32</v>
      </c>
      <c r="J13" s="8">
        <v>53</v>
      </c>
      <c r="K13" s="8">
        <v>155</v>
      </c>
      <c r="L13" s="8" t="s">
        <v>19</v>
      </c>
    </row>
    <row r="14" s="1" customFormat="1" ht="30" customHeight="1" spans="1:12">
      <c r="A14" s="6">
        <v>10</v>
      </c>
      <c r="B14" s="6" t="s">
        <v>43</v>
      </c>
      <c r="C14" s="6" t="s">
        <v>44</v>
      </c>
      <c r="D14" s="6">
        <v>70</v>
      </c>
      <c r="E14" s="6">
        <f>D14*0.036</f>
        <v>2.52</v>
      </c>
      <c r="F14" s="6" t="s">
        <v>17</v>
      </c>
      <c r="G14" s="6" t="s">
        <v>45</v>
      </c>
      <c r="H14" s="8">
        <v>27</v>
      </c>
      <c r="I14" s="8">
        <v>88</v>
      </c>
      <c r="J14" s="8">
        <v>63</v>
      </c>
      <c r="K14" s="8">
        <v>140</v>
      </c>
      <c r="L14" s="8" t="s">
        <v>19</v>
      </c>
    </row>
    <row r="15" s="1" customFormat="1" ht="30" customHeight="1" spans="1:12">
      <c r="A15" s="6">
        <v>11</v>
      </c>
      <c r="B15" s="6" t="s">
        <v>46</v>
      </c>
      <c r="C15" s="6" t="s">
        <v>47</v>
      </c>
      <c r="D15" s="6">
        <v>116</v>
      </c>
      <c r="E15" s="6">
        <f>D15*0.036</f>
        <v>4.176</v>
      </c>
      <c r="F15" s="6" t="s">
        <v>17</v>
      </c>
      <c r="G15" s="6" t="s">
        <v>48</v>
      </c>
      <c r="H15" s="8">
        <v>3</v>
      </c>
      <c r="I15" s="8">
        <v>9</v>
      </c>
      <c r="J15" s="8">
        <v>51</v>
      </c>
      <c r="K15" s="8">
        <v>104</v>
      </c>
      <c r="L15" s="8" t="s">
        <v>19</v>
      </c>
    </row>
    <row r="16" s="1" customFormat="1" ht="30" customHeight="1" spans="1:12">
      <c r="A16" s="6">
        <v>12</v>
      </c>
      <c r="B16" s="6" t="s">
        <v>49</v>
      </c>
      <c r="C16" s="6" t="s">
        <v>50</v>
      </c>
      <c r="D16" s="6">
        <v>158</v>
      </c>
      <c r="E16" s="6">
        <f>D16*0.036</f>
        <v>5.688</v>
      </c>
      <c r="F16" s="6" t="s">
        <v>17</v>
      </c>
      <c r="G16" s="6" t="s">
        <v>25</v>
      </c>
      <c r="H16" s="8">
        <v>33</v>
      </c>
      <c r="I16" s="8">
        <v>87</v>
      </c>
      <c r="J16" s="8">
        <v>86</v>
      </c>
      <c r="K16" s="8">
        <v>242</v>
      </c>
      <c r="L16" s="8" t="s">
        <v>19</v>
      </c>
    </row>
    <row r="17" s="1" customFormat="1" ht="30" customHeight="1" spans="1:12">
      <c r="A17" s="6">
        <v>13</v>
      </c>
      <c r="B17" s="6" t="s">
        <v>51</v>
      </c>
      <c r="C17" s="6" t="s">
        <v>52</v>
      </c>
      <c r="D17" s="6">
        <v>101</v>
      </c>
      <c r="E17" s="6">
        <f>D17*0.036</f>
        <v>3.636</v>
      </c>
      <c r="F17" s="6" t="s">
        <v>17</v>
      </c>
      <c r="G17" s="6" t="s">
        <v>53</v>
      </c>
      <c r="H17" s="8">
        <v>19</v>
      </c>
      <c r="I17" s="8">
        <v>44</v>
      </c>
      <c r="J17" s="8">
        <v>37</v>
      </c>
      <c r="K17" s="8">
        <v>101</v>
      </c>
      <c r="L17" s="8" t="s">
        <v>19</v>
      </c>
    </row>
    <row r="18" s="1" customFormat="1" ht="30" customHeight="1" spans="1:12">
      <c r="A18" s="6">
        <v>14</v>
      </c>
      <c r="B18" s="6" t="s">
        <v>54</v>
      </c>
      <c r="C18" s="6" t="s">
        <v>55</v>
      </c>
      <c r="D18" s="6">
        <v>140</v>
      </c>
      <c r="E18" s="6">
        <f>D18*0.036</f>
        <v>5.04</v>
      </c>
      <c r="F18" s="6" t="s">
        <v>17</v>
      </c>
      <c r="G18" s="6" t="s">
        <v>56</v>
      </c>
      <c r="H18" s="8">
        <v>44</v>
      </c>
      <c r="I18" s="8">
        <v>134</v>
      </c>
      <c r="J18" s="8">
        <v>41</v>
      </c>
      <c r="K18" s="8">
        <v>126</v>
      </c>
      <c r="L18" s="8" t="s">
        <v>19</v>
      </c>
    </row>
    <row r="19" s="1" customFormat="1" ht="30" customHeight="1" spans="1:12">
      <c r="A19" s="6">
        <v>15</v>
      </c>
      <c r="B19" s="6" t="s">
        <v>57</v>
      </c>
      <c r="C19" s="6" t="s">
        <v>58</v>
      </c>
      <c r="D19" s="6">
        <v>89</v>
      </c>
      <c r="E19" s="6">
        <f>D19*0.036</f>
        <v>3.204</v>
      </c>
      <c r="F19" s="6" t="s">
        <v>17</v>
      </c>
      <c r="G19" s="6" t="s">
        <v>59</v>
      </c>
      <c r="H19" s="8">
        <v>31</v>
      </c>
      <c r="I19" s="8">
        <v>98</v>
      </c>
      <c r="J19" s="8">
        <v>22</v>
      </c>
      <c r="K19" s="8">
        <v>63</v>
      </c>
      <c r="L19" s="8" t="s">
        <v>19</v>
      </c>
    </row>
    <row r="20" s="1" customFormat="1" ht="30" customHeight="1" spans="1:12">
      <c r="A20" s="6">
        <v>16</v>
      </c>
      <c r="B20" s="6" t="s">
        <v>60</v>
      </c>
      <c r="C20" s="6" t="s">
        <v>61</v>
      </c>
      <c r="D20" s="6">
        <v>80</v>
      </c>
      <c r="E20" s="6">
        <f>D20*0.036</f>
        <v>2.88</v>
      </c>
      <c r="F20" s="6" t="s">
        <v>17</v>
      </c>
      <c r="G20" s="6" t="s">
        <v>62</v>
      </c>
      <c r="H20" s="8">
        <v>14</v>
      </c>
      <c r="I20" s="8">
        <v>40</v>
      </c>
      <c r="J20" s="8">
        <v>66</v>
      </c>
      <c r="K20" s="8">
        <v>128</v>
      </c>
      <c r="L20" s="8" t="s">
        <v>19</v>
      </c>
    </row>
    <row r="21" s="1" customFormat="1" ht="30" customHeight="1" spans="1:12">
      <c r="A21" s="6" t="s">
        <v>63</v>
      </c>
      <c r="B21" s="6" t="s">
        <v>64</v>
      </c>
      <c r="C21" s="6">
        <v>16</v>
      </c>
      <c r="D21" s="6">
        <f>SUM(D5:D20)</f>
        <v>1475.5</v>
      </c>
      <c r="E21" s="6">
        <f>SUM(E5:E20)</f>
        <v>53.118</v>
      </c>
      <c r="F21" s="6"/>
      <c r="G21" s="6"/>
      <c r="H21" s="6">
        <f>SUM(H5:H20)</f>
        <v>337</v>
      </c>
      <c r="I21" s="6">
        <f>SUM(I5:I20)</f>
        <v>964</v>
      </c>
      <c r="J21" s="6">
        <f>SUM(J5:J20)</f>
        <v>886</v>
      </c>
      <c r="K21" s="6">
        <f>SUM(K5:K20)</f>
        <v>2248</v>
      </c>
      <c r="L21" s="6"/>
    </row>
    <row r="22" s="1" customFormat="1" ht="30" customHeight="1" spans="1:12">
      <c r="A22" s="6">
        <v>17</v>
      </c>
      <c r="B22" s="6" t="s">
        <v>65</v>
      </c>
      <c r="C22" s="6" t="s">
        <v>66</v>
      </c>
      <c r="D22" s="6">
        <v>217</v>
      </c>
      <c r="E22" s="6">
        <f>D22*0.036</f>
        <v>7.812</v>
      </c>
      <c r="F22" s="6" t="s">
        <v>17</v>
      </c>
      <c r="G22" s="6" t="s">
        <v>67</v>
      </c>
      <c r="H22" s="6">
        <v>31</v>
      </c>
      <c r="I22" s="6">
        <v>85</v>
      </c>
      <c r="J22" s="6">
        <v>59</v>
      </c>
      <c r="K22" s="6">
        <v>180</v>
      </c>
      <c r="L22" s="8" t="s">
        <v>68</v>
      </c>
    </row>
    <row r="23" s="1" customFormat="1" ht="30" customHeight="1" spans="1:12">
      <c r="A23" s="6">
        <v>18</v>
      </c>
      <c r="B23" s="6" t="s">
        <v>69</v>
      </c>
      <c r="C23" s="6" t="s">
        <v>70</v>
      </c>
      <c r="D23" s="6">
        <v>319</v>
      </c>
      <c r="E23" s="6">
        <f>D23*0.036</f>
        <v>11.484</v>
      </c>
      <c r="F23" s="6" t="s">
        <v>17</v>
      </c>
      <c r="G23" s="6" t="s">
        <v>71</v>
      </c>
      <c r="H23" s="6">
        <v>67</v>
      </c>
      <c r="I23" s="6">
        <v>204</v>
      </c>
      <c r="J23" s="6">
        <v>36</v>
      </c>
      <c r="K23" s="6">
        <v>82</v>
      </c>
      <c r="L23" s="8" t="s">
        <v>68</v>
      </c>
    </row>
    <row r="24" s="1" customFormat="1" ht="30" customHeight="1" spans="1:12">
      <c r="A24" s="6">
        <v>19</v>
      </c>
      <c r="B24" s="6" t="s">
        <v>72</v>
      </c>
      <c r="C24" s="6" t="s">
        <v>73</v>
      </c>
      <c r="D24" s="6">
        <v>407</v>
      </c>
      <c r="E24" s="6">
        <f>D24*0.036</f>
        <v>14.652</v>
      </c>
      <c r="F24" s="6" t="s">
        <v>17</v>
      </c>
      <c r="G24" s="6" t="s">
        <v>74</v>
      </c>
      <c r="H24" s="6">
        <v>26</v>
      </c>
      <c r="I24" s="6">
        <v>60</v>
      </c>
      <c r="J24" s="6">
        <v>62</v>
      </c>
      <c r="K24" s="6">
        <v>154</v>
      </c>
      <c r="L24" s="8" t="s">
        <v>68</v>
      </c>
    </row>
    <row r="25" s="1" customFormat="1" ht="30" customHeight="1" spans="1:12">
      <c r="A25" s="6">
        <v>20</v>
      </c>
      <c r="B25" s="6" t="s">
        <v>75</v>
      </c>
      <c r="C25" s="6" t="s">
        <v>76</v>
      </c>
      <c r="D25" s="6">
        <v>448</v>
      </c>
      <c r="E25" s="6">
        <f>D25*0.036</f>
        <v>16.128</v>
      </c>
      <c r="F25" s="6" t="s">
        <v>17</v>
      </c>
      <c r="G25" s="6" t="s">
        <v>77</v>
      </c>
      <c r="H25" s="6">
        <v>60</v>
      </c>
      <c r="I25" s="6">
        <v>140</v>
      </c>
      <c r="J25" s="6">
        <v>176</v>
      </c>
      <c r="K25" s="6">
        <v>630</v>
      </c>
      <c r="L25" s="8" t="s">
        <v>68</v>
      </c>
    </row>
    <row r="26" s="1" customFormat="1" ht="30" customHeight="1" spans="1:12">
      <c r="A26" s="6">
        <v>21</v>
      </c>
      <c r="B26" s="6" t="s">
        <v>78</v>
      </c>
      <c r="C26" s="6" t="s">
        <v>79</v>
      </c>
      <c r="D26" s="6">
        <v>117</v>
      </c>
      <c r="E26" s="6">
        <f>D26*0.036</f>
        <v>4.212</v>
      </c>
      <c r="F26" s="6" t="s">
        <v>17</v>
      </c>
      <c r="G26" s="6" t="s">
        <v>80</v>
      </c>
      <c r="H26" s="6">
        <v>29</v>
      </c>
      <c r="I26" s="6">
        <v>77</v>
      </c>
      <c r="J26" s="6">
        <v>11</v>
      </c>
      <c r="K26" s="6">
        <v>40</v>
      </c>
      <c r="L26" s="8" t="s">
        <v>68</v>
      </c>
    </row>
    <row r="27" s="1" customFormat="1" ht="30" customHeight="1" spans="1:12">
      <c r="A27" s="6">
        <v>22</v>
      </c>
      <c r="B27" s="6" t="s">
        <v>81</v>
      </c>
      <c r="C27" s="6" t="s">
        <v>82</v>
      </c>
      <c r="D27" s="6">
        <v>240</v>
      </c>
      <c r="E27" s="6">
        <f>D27*0.036</f>
        <v>8.64</v>
      </c>
      <c r="F27" s="6" t="s">
        <v>17</v>
      </c>
      <c r="G27" s="6" t="s">
        <v>83</v>
      </c>
      <c r="H27" s="6">
        <v>27</v>
      </c>
      <c r="I27" s="6">
        <v>67</v>
      </c>
      <c r="J27" s="6">
        <v>54</v>
      </c>
      <c r="K27" s="6">
        <v>148</v>
      </c>
      <c r="L27" s="8" t="s">
        <v>68</v>
      </c>
    </row>
    <row r="28" s="1" customFormat="1" ht="30" customHeight="1" spans="1:12">
      <c r="A28" s="6">
        <v>23</v>
      </c>
      <c r="B28" s="6" t="s">
        <v>84</v>
      </c>
      <c r="C28" s="6" t="s">
        <v>85</v>
      </c>
      <c r="D28" s="6">
        <v>68</v>
      </c>
      <c r="E28" s="6">
        <f>D28*0.036</f>
        <v>2.448</v>
      </c>
      <c r="F28" s="6" t="s">
        <v>17</v>
      </c>
      <c r="G28" s="6" t="s">
        <v>86</v>
      </c>
      <c r="H28" s="6">
        <v>24</v>
      </c>
      <c r="I28" s="6">
        <v>62</v>
      </c>
      <c r="J28" s="6">
        <v>16</v>
      </c>
      <c r="K28" s="6">
        <v>36</v>
      </c>
      <c r="L28" s="8" t="s">
        <v>68</v>
      </c>
    </row>
    <row r="29" s="1" customFormat="1" ht="30" customHeight="1" spans="1:12">
      <c r="A29" s="6">
        <v>24</v>
      </c>
      <c r="B29" s="6" t="s">
        <v>87</v>
      </c>
      <c r="C29" s="6" t="s">
        <v>88</v>
      </c>
      <c r="D29" s="6">
        <v>158</v>
      </c>
      <c r="E29" s="6">
        <f>D29*0.036</f>
        <v>5.688</v>
      </c>
      <c r="F29" s="6" t="s">
        <v>17</v>
      </c>
      <c r="G29" s="6" t="s">
        <v>89</v>
      </c>
      <c r="H29" s="6">
        <v>10</v>
      </c>
      <c r="I29" s="6">
        <v>28</v>
      </c>
      <c r="J29" s="6">
        <v>50</v>
      </c>
      <c r="K29" s="6">
        <v>129</v>
      </c>
      <c r="L29" s="8" t="s">
        <v>68</v>
      </c>
    </row>
    <row r="30" s="1" customFormat="1" ht="30" customHeight="1" spans="1:12">
      <c r="A30" s="6">
        <v>25</v>
      </c>
      <c r="B30" s="6" t="s">
        <v>90</v>
      </c>
      <c r="C30" s="6" t="s">
        <v>91</v>
      </c>
      <c r="D30" s="6">
        <v>270</v>
      </c>
      <c r="E30" s="6">
        <f>D30*0.036</f>
        <v>9.72</v>
      </c>
      <c r="F30" s="6" t="s">
        <v>17</v>
      </c>
      <c r="G30" s="6" t="s">
        <v>92</v>
      </c>
      <c r="H30" s="6">
        <v>44</v>
      </c>
      <c r="I30" s="6">
        <v>118</v>
      </c>
      <c r="J30" s="6">
        <v>76</v>
      </c>
      <c r="K30" s="6">
        <v>212</v>
      </c>
      <c r="L30" s="8" t="s">
        <v>68</v>
      </c>
    </row>
    <row r="31" s="1" customFormat="1" ht="30" customHeight="1" spans="1:12">
      <c r="A31" s="6">
        <v>26</v>
      </c>
      <c r="B31" s="6" t="s">
        <v>93</v>
      </c>
      <c r="C31" s="6" t="s">
        <v>94</v>
      </c>
      <c r="D31" s="6">
        <v>249</v>
      </c>
      <c r="E31" s="6">
        <f>D31*0.036</f>
        <v>8.964</v>
      </c>
      <c r="F31" s="6" t="s">
        <v>17</v>
      </c>
      <c r="G31" s="6" t="s">
        <v>95</v>
      </c>
      <c r="H31" s="6">
        <v>36</v>
      </c>
      <c r="I31" s="6">
        <v>87</v>
      </c>
      <c r="J31" s="6">
        <v>61</v>
      </c>
      <c r="K31" s="6">
        <v>201</v>
      </c>
      <c r="L31" s="8" t="s">
        <v>68</v>
      </c>
    </row>
    <row r="32" s="1" customFormat="1" ht="30" customHeight="1" spans="1:12">
      <c r="A32" s="6">
        <v>27</v>
      </c>
      <c r="B32" s="6" t="s">
        <v>96</v>
      </c>
      <c r="C32" s="6" t="s">
        <v>97</v>
      </c>
      <c r="D32" s="6">
        <v>224</v>
      </c>
      <c r="E32" s="6">
        <f>D32*0.036</f>
        <v>8.064</v>
      </c>
      <c r="F32" s="6" t="s">
        <v>17</v>
      </c>
      <c r="G32" s="6" t="s">
        <v>98</v>
      </c>
      <c r="H32" s="6">
        <v>32</v>
      </c>
      <c r="I32" s="6">
        <v>88</v>
      </c>
      <c r="J32" s="6">
        <v>58</v>
      </c>
      <c r="K32" s="6">
        <v>213</v>
      </c>
      <c r="L32" s="8" t="s">
        <v>68</v>
      </c>
    </row>
    <row r="33" s="1" customFormat="1" ht="30" customHeight="1" spans="1:12">
      <c r="A33" s="6">
        <v>28</v>
      </c>
      <c r="B33" s="6" t="s">
        <v>99</v>
      </c>
      <c r="C33" s="6" t="s">
        <v>100</v>
      </c>
      <c r="D33" s="6">
        <v>165</v>
      </c>
      <c r="E33" s="6">
        <f>D33*0.036</f>
        <v>5.94</v>
      </c>
      <c r="F33" s="6" t="s">
        <v>17</v>
      </c>
      <c r="G33" s="6" t="s">
        <v>101</v>
      </c>
      <c r="H33" s="6">
        <v>31</v>
      </c>
      <c r="I33" s="6">
        <v>68</v>
      </c>
      <c r="J33" s="6">
        <v>16</v>
      </c>
      <c r="K33" s="6">
        <v>31</v>
      </c>
      <c r="L33" s="8" t="s">
        <v>68</v>
      </c>
    </row>
    <row r="34" s="1" customFormat="1" ht="30" customHeight="1" spans="1:12">
      <c r="A34" s="6">
        <v>29</v>
      </c>
      <c r="B34" s="6" t="s">
        <v>102</v>
      </c>
      <c r="C34" s="6" t="s">
        <v>103</v>
      </c>
      <c r="D34" s="6">
        <v>70</v>
      </c>
      <c r="E34" s="6">
        <f>D34*0.036</f>
        <v>2.52</v>
      </c>
      <c r="F34" s="6" t="s">
        <v>17</v>
      </c>
      <c r="G34" s="6" t="s">
        <v>104</v>
      </c>
      <c r="H34" s="6">
        <v>15</v>
      </c>
      <c r="I34" s="6">
        <v>40</v>
      </c>
      <c r="J34" s="6">
        <v>11</v>
      </c>
      <c r="K34" s="6">
        <v>36</v>
      </c>
      <c r="L34" s="8" t="s">
        <v>68</v>
      </c>
    </row>
    <row r="35" s="1" customFormat="1" ht="30" customHeight="1" spans="1:12">
      <c r="A35" s="6">
        <v>30</v>
      </c>
      <c r="B35" s="6" t="s">
        <v>105</v>
      </c>
      <c r="C35" s="6" t="s">
        <v>106</v>
      </c>
      <c r="D35" s="6">
        <v>490</v>
      </c>
      <c r="E35" s="6">
        <f>D35*0.036</f>
        <v>17.64</v>
      </c>
      <c r="F35" s="6" t="s">
        <v>17</v>
      </c>
      <c r="G35" s="6" t="s">
        <v>107</v>
      </c>
      <c r="H35" s="6">
        <v>72</v>
      </c>
      <c r="I35" s="6">
        <v>228</v>
      </c>
      <c r="J35" s="6">
        <v>217</v>
      </c>
      <c r="K35" s="6">
        <v>913</v>
      </c>
      <c r="L35" s="8" t="s">
        <v>68</v>
      </c>
    </row>
    <row r="36" s="1" customFormat="1" ht="30" customHeight="1" spans="1:12">
      <c r="A36" s="6">
        <v>31</v>
      </c>
      <c r="B36" s="6" t="s">
        <v>108</v>
      </c>
      <c r="C36" s="6" t="s">
        <v>109</v>
      </c>
      <c r="D36" s="6">
        <v>130</v>
      </c>
      <c r="E36" s="6">
        <f>D36*0.036</f>
        <v>4.68</v>
      </c>
      <c r="F36" s="6" t="s">
        <v>17</v>
      </c>
      <c r="G36" s="6" t="s">
        <v>110</v>
      </c>
      <c r="H36" s="6">
        <v>20</v>
      </c>
      <c r="I36" s="6">
        <v>68</v>
      </c>
      <c r="J36" s="6">
        <v>46</v>
      </c>
      <c r="K36" s="6">
        <v>148</v>
      </c>
      <c r="L36" s="8" t="s">
        <v>68</v>
      </c>
    </row>
    <row r="37" s="1" customFormat="1" ht="30" customHeight="1" spans="1:12">
      <c r="A37" s="6">
        <v>32</v>
      </c>
      <c r="B37" s="6" t="s">
        <v>111</v>
      </c>
      <c r="C37" s="6" t="s">
        <v>112</v>
      </c>
      <c r="D37" s="6">
        <v>162</v>
      </c>
      <c r="E37" s="6">
        <f>D37*0.036</f>
        <v>5.832</v>
      </c>
      <c r="F37" s="6" t="s">
        <v>17</v>
      </c>
      <c r="G37" s="6" t="s">
        <v>113</v>
      </c>
      <c r="H37" s="6">
        <v>20</v>
      </c>
      <c r="I37" s="6">
        <v>40</v>
      </c>
      <c r="J37" s="6">
        <v>30</v>
      </c>
      <c r="K37" s="6">
        <v>78</v>
      </c>
      <c r="L37" s="8" t="s">
        <v>68</v>
      </c>
    </row>
    <row r="38" s="1" customFormat="1" ht="30" customHeight="1" spans="1:12">
      <c r="A38" s="6">
        <v>33</v>
      </c>
      <c r="B38" s="6" t="s">
        <v>114</v>
      </c>
      <c r="C38" s="6" t="s">
        <v>115</v>
      </c>
      <c r="D38" s="6">
        <v>173</v>
      </c>
      <c r="E38" s="6">
        <f>D38*0.036</f>
        <v>6.228</v>
      </c>
      <c r="F38" s="6" t="s">
        <v>17</v>
      </c>
      <c r="G38" s="6" t="s">
        <v>116</v>
      </c>
      <c r="H38" s="6">
        <v>60</v>
      </c>
      <c r="I38" s="6">
        <v>121</v>
      </c>
      <c r="J38" s="6">
        <v>16</v>
      </c>
      <c r="K38" s="6">
        <v>35</v>
      </c>
      <c r="L38" s="8" t="s">
        <v>68</v>
      </c>
    </row>
    <row r="39" s="1" customFormat="1" ht="30" customHeight="1" spans="1:12">
      <c r="A39" s="6">
        <v>34</v>
      </c>
      <c r="B39" s="6" t="s">
        <v>117</v>
      </c>
      <c r="C39" s="6" t="s">
        <v>118</v>
      </c>
      <c r="D39" s="6">
        <v>125</v>
      </c>
      <c r="E39" s="6">
        <f>D39*0.036</f>
        <v>4.5</v>
      </c>
      <c r="F39" s="6" t="s">
        <v>17</v>
      </c>
      <c r="G39" s="6" t="s">
        <v>119</v>
      </c>
      <c r="H39" s="6">
        <v>28</v>
      </c>
      <c r="I39" s="6">
        <v>75</v>
      </c>
      <c r="J39" s="6">
        <v>12</v>
      </c>
      <c r="K39" s="6">
        <v>27</v>
      </c>
      <c r="L39" s="8" t="s">
        <v>68</v>
      </c>
    </row>
    <row r="40" s="1" customFormat="1" ht="30" customHeight="1" spans="1:12">
      <c r="A40" s="6">
        <v>35</v>
      </c>
      <c r="B40" s="6" t="s">
        <v>120</v>
      </c>
      <c r="C40" s="6" t="s">
        <v>121</v>
      </c>
      <c r="D40" s="6">
        <v>75</v>
      </c>
      <c r="E40" s="6">
        <f>D40*0.036</f>
        <v>2.7</v>
      </c>
      <c r="F40" s="6" t="s">
        <v>17</v>
      </c>
      <c r="G40" s="6" t="s">
        <v>122</v>
      </c>
      <c r="H40" s="6">
        <v>9</v>
      </c>
      <c r="I40" s="6">
        <v>25</v>
      </c>
      <c r="J40" s="6">
        <v>24</v>
      </c>
      <c r="K40" s="6">
        <v>64</v>
      </c>
      <c r="L40" s="8" t="s">
        <v>68</v>
      </c>
    </row>
    <row r="41" s="1" customFormat="1" ht="30" customHeight="1" spans="1:12">
      <c r="A41" s="6">
        <v>36</v>
      </c>
      <c r="B41" s="6" t="s">
        <v>123</v>
      </c>
      <c r="C41" s="6" t="s">
        <v>124</v>
      </c>
      <c r="D41" s="6">
        <v>120.8</v>
      </c>
      <c r="E41" s="6">
        <f>D41*0.036</f>
        <v>4.3488</v>
      </c>
      <c r="F41" s="6" t="s">
        <v>17</v>
      </c>
      <c r="G41" s="6" t="s">
        <v>125</v>
      </c>
      <c r="H41" s="6">
        <v>26</v>
      </c>
      <c r="I41" s="6">
        <v>68</v>
      </c>
      <c r="J41" s="6">
        <v>35</v>
      </c>
      <c r="K41" s="6">
        <v>106</v>
      </c>
      <c r="L41" s="8" t="s">
        <v>68</v>
      </c>
    </row>
    <row r="42" s="1" customFormat="1" ht="30" customHeight="1" spans="1:12">
      <c r="A42" s="6">
        <v>37</v>
      </c>
      <c r="B42" s="6" t="s">
        <v>126</v>
      </c>
      <c r="C42" s="6" t="s">
        <v>127</v>
      </c>
      <c r="D42" s="6">
        <v>270</v>
      </c>
      <c r="E42" s="6">
        <f>D42*0.036</f>
        <v>9.72</v>
      </c>
      <c r="F42" s="6" t="s">
        <v>17</v>
      </c>
      <c r="G42" s="6" t="s">
        <v>92</v>
      </c>
      <c r="H42" s="6">
        <v>25</v>
      </c>
      <c r="I42" s="6">
        <v>62</v>
      </c>
      <c r="J42" s="6">
        <v>73</v>
      </c>
      <c r="K42" s="6">
        <v>231</v>
      </c>
      <c r="L42" s="8" t="s">
        <v>68</v>
      </c>
    </row>
    <row r="43" s="1" customFormat="1" ht="30" customHeight="1" spans="1:12">
      <c r="A43" s="6">
        <v>38</v>
      </c>
      <c r="B43" s="6" t="s">
        <v>128</v>
      </c>
      <c r="C43" s="6" t="s">
        <v>129</v>
      </c>
      <c r="D43" s="6">
        <v>259</v>
      </c>
      <c r="E43" s="6">
        <f>D43*0.036</f>
        <v>9.324</v>
      </c>
      <c r="F43" s="6" t="s">
        <v>17</v>
      </c>
      <c r="G43" s="6" t="s">
        <v>130</v>
      </c>
      <c r="H43" s="6">
        <v>47</v>
      </c>
      <c r="I43" s="6">
        <v>124</v>
      </c>
      <c r="J43" s="6">
        <v>25</v>
      </c>
      <c r="K43" s="6">
        <v>52</v>
      </c>
      <c r="L43" s="8" t="s">
        <v>68</v>
      </c>
    </row>
    <row r="44" s="1" customFormat="1" ht="30" customHeight="1" spans="1:12">
      <c r="A44" s="6">
        <v>39</v>
      </c>
      <c r="B44" s="6" t="s">
        <v>131</v>
      </c>
      <c r="C44" s="6" t="s">
        <v>132</v>
      </c>
      <c r="D44" s="6">
        <v>128</v>
      </c>
      <c r="E44" s="6">
        <f>D44*0.036</f>
        <v>4.608</v>
      </c>
      <c r="F44" s="6" t="s">
        <v>17</v>
      </c>
      <c r="G44" s="6" t="s">
        <v>133</v>
      </c>
      <c r="H44" s="6">
        <v>37</v>
      </c>
      <c r="I44" s="6">
        <v>107</v>
      </c>
      <c r="J44" s="6">
        <v>27</v>
      </c>
      <c r="K44" s="6">
        <v>77</v>
      </c>
      <c r="L44" s="8" t="s">
        <v>68</v>
      </c>
    </row>
    <row r="45" s="1" customFormat="1" ht="30" customHeight="1" spans="1:12">
      <c r="A45" s="6">
        <v>40</v>
      </c>
      <c r="B45" s="6" t="s">
        <v>134</v>
      </c>
      <c r="C45" s="6" t="s">
        <v>135</v>
      </c>
      <c r="D45" s="6">
        <v>224</v>
      </c>
      <c r="E45" s="6">
        <f>D45*0.036</f>
        <v>8.064</v>
      </c>
      <c r="F45" s="6" t="s">
        <v>17</v>
      </c>
      <c r="G45" s="6" t="s">
        <v>98</v>
      </c>
      <c r="H45" s="6">
        <v>63</v>
      </c>
      <c r="I45" s="6">
        <v>157</v>
      </c>
      <c r="J45" s="6">
        <v>42</v>
      </c>
      <c r="K45" s="6">
        <v>107</v>
      </c>
      <c r="L45" s="8" t="s">
        <v>68</v>
      </c>
    </row>
    <row r="46" s="1" customFormat="1" ht="30" customHeight="1" spans="1:12">
      <c r="A46" s="6">
        <v>41</v>
      </c>
      <c r="B46" s="6" t="s">
        <v>136</v>
      </c>
      <c r="C46" s="6" t="s">
        <v>137</v>
      </c>
      <c r="D46" s="6">
        <v>150</v>
      </c>
      <c r="E46" s="6">
        <f>D46*0.036</f>
        <v>5.4</v>
      </c>
      <c r="F46" s="6" t="s">
        <v>17</v>
      </c>
      <c r="G46" s="6" t="s">
        <v>138</v>
      </c>
      <c r="H46" s="6">
        <v>25</v>
      </c>
      <c r="I46" s="6">
        <v>75</v>
      </c>
      <c r="J46" s="6">
        <v>16</v>
      </c>
      <c r="K46" s="6">
        <v>48</v>
      </c>
      <c r="L46" s="8" t="s">
        <v>68</v>
      </c>
    </row>
    <row r="47" s="1" customFormat="1" ht="30" customHeight="1" spans="1:12">
      <c r="A47" s="6">
        <v>42</v>
      </c>
      <c r="B47" s="6" t="s">
        <v>139</v>
      </c>
      <c r="C47" s="6" t="s">
        <v>140</v>
      </c>
      <c r="D47" s="6">
        <v>138</v>
      </c>
      <c r="E47" s="6">
        <f>D47*0.036</f>
        <v>4.968</v>
      </c>
      <c r="F47" s="6" t="s">
        <v>17</v>
      </c>
      <c r="G47" s="6" t="s">
        <v>141</v>
      </c>
      <c r="H47" s="6">
        <v>13</v>
      </c>
      <c r="I47" s="6">
        <v>33</v>
      </c>
      <c r="J47" s="6">
        <v>39</v>
      </c>
      <c r="K47" s="6">
        <v>103</v>
      </c>
      <c r="L47" s="8" t="s">
        <v>68</v>
      </c>
    </row>
    <row r="48" s="1" customFormat="1" ht="30" customHeight="1" spans="1:12">
      <c r="A48" s="6">
        <v>43</v>
      </c>
      <c r="B48" s="6" t="s">
        <v>142</v>
      </c>
      <c r="C48" s="6" t="s">
        <v>143</v>
      </c>
      <c r="D48" s="6">
        <v>271</v>
      </c>
      <c r="E48" s="6">
        <f>D48*0.036</f>
        <v>9.756</v>
      </c>
      <c r="F48" s="6" t="s">
        <v>17</v>
      </c>
      <c r="G48" s="6" t="s">
        <v>144</v>
      </c>
      <c r="H48" s="6">
        <v>33</v>
      </c>
      <c r="I48" s="6">
        <v>108</v>
      </c>
      <c r="J48" s="6">
        <v>70</v>
      </c>
      <c r="K48" s="6">
        <v>249</v>
      </c>
      <c r="L48" s="8" t="s">
        <v>68</v>
      </c>
    </row>
    <row r="49" s="1" customFormat="1" ht="30" customHeight="1" spans="1:12">
      <c r="A49" s="6">
        <v>44</v>
      </c>
      <c r="B49" s="6" t="s">
        <v>145</v>
      </c>
      <c r="C49" s="6" t="s">
        <v>146</v>
      </c>
      <c r="D49" s="6">
        <v>74</v>
      </c>
      <c r="E49" s="6">
        <f>D49*0.036</f>
        <v>2.664</v>
      </c>
      <c r="F49" s="6" t="s">
        <v>17</v>
      </c>
      <c r="G49" s="6" t="s">
        <v>147</v>
      </c>
      <c r="H49" s="6">
        <v>25</v>
      </c>
      <c r="I49" s="6">
        <v>51</v>
      </c>
      <c r="J49" s="6">
        <v>23</v>
      </c>
      <c r="K49" s="6">
        <v>57</v>
      </c>
      <c r="L49" s="8" t="s">
        <v>68</v>
      </c>
    </row>
    <row r="50" s="1" customFormat="1" ht="30" customHeight="1" spans="1:12">
      <c r="A50" s="6">
        <v>45</v>
      </c>
      <c r="B50" s="6" t="s">
        <v>148</v>
      </c>
      <c r="C50" s="6" t="s">
        <v>149</v>
      </c>
      <c r="D50" s="6">
        <v>356</v>
      </c>
      <c r="E50" s="6">
        <f>D50*0.036</f>
        <v>12.816</v>
      </c>
      <c r="F50" s="6" t="s">
        <v>17</v>
      </c>
      <c r="G50" s="6" t="s">
        <v>150</v>
      </c>
      <c r="H50" s="6">
        <v>47</v>
      </c>
      <c r="I50" s="6">
        <v>127</v>
      </c>
      <c r="J50" s="6">
        <v>158</v>
      </c>
      <c r="K50" s="6">
        <v>543</v>
      </c>
      <c r="L50" s="8" t="s">
        <v>68</v>
      </c>
    </row>
    <row r="51" s="1" customFormat="1" ht="30" customHeight="1" spans="1:12">
      <c r="A51" s="6">
        <v>46</v>
      </c>
      <c r="B51" s="6" t="s">
        <v>151</v>
      </c>
      <c r="C51" s="6" t="s">
        <v>152</v>
      </c>
      <c r="D51" s="6">
        <v>165</v>
      </c>
      <c r="E51" s="6">
        <f>D51*0.036</f>
        <v>5.94</v>
      </c>
      <c r="F51" s="6" t="s">
        <v>17</v>
      </c>
      <c r="G51" s="6" t="s">
        <v>153</v>
      </c>
      <c r="H51" s="6">
        <v>18</v>
      </c>
      <c r="I51" s="6">
        <v>51</v>
      </c>
      <c r="J51" s="6">
        <v>66</v>
      </c>
      <c r="K51" s="6">
        <v>201</v>
      </c>
      <c r="L51" s="8" t="s">
        <v>68</v>
      </c>
    </row>
    <row r="52" s="1" customFormat="1" ht="30" customHeight="1" spans="1:12">
      <c r="A52" s="6">
        <v>47</v>
      </c>
      <c r="B52" s="6" t="s">
        <v>154</v>
      </c>
      <c r="C52" s="6" t="s">
        <v>155</v>
      </c>
      <c r="D52" s="6">
        <v>176</v>
      </c>
      <c r="E52" s="6">
        <f>D52*0.036</f>
        <v>6.336</v>
      </c>
      <c r="F52" s="6" t="s">
        <v>17</v>
      </c>
      <c r="G52" s="6" t="s">
        <v>156</v>
      </c>
      <c r="H52" s="6">
        <v>35</v>
      </c>
      <c r="I52" s="6">
        <v>106</v>
      </c>
      <c r="J52" s="6">
        <v>22</v>
      </c>
      <c r="K52" s="6">
        <v>75</v>
      </c>
      <c r="L52" s="8" t="s">
        <v>68</v>
      </c>
    </row>
    <row r="53" s="1" customFormat="1" ht="30" customHeight="1" spans="1:12">
      <c r="A53" s="6">
        <v>48</v>
      </c>
      <c r="B53" s="6" t="s">
        <v>157</v>
      </c>
      <c r="C53" s="6" t="s">
        <v>158</v>
      </c>
      <c r="D53" s="6">
        <v>116</v>
      </c>
      <c r="E53" s="6">
        <f>D53*0.036</f>
        <v>4.176</v>
      </c>
      <c r="F53" s="6" t="s">
        <v>17</v>
      </c>
      <c r="G53" s="6" t="s">
        <v>159</v>
      </c>
      <c r="H53" s="6">
        <v>42</v>
      </c>
      <c r="I53" s="6">
        <v>114</v>
      </c>
      <c r="J53" s="6">
        <v>17</v>
      </c>
      <c r="K53" s="6">
        <v>52</v>
      </c>
      <c r="L53" s="8" t="s">
        <v>68</v>
      </c>
    </row>
    <row r="54" s="1" customFormat="1" ht="30" customHeight="1" spans="1:12">
      <c r="A54" s="6">
        <v>49</v>
      </c>
      <c r="B54" s="6" t="s">
        <v>160</v>
      </c>
      <c r="C54" s="6" t="s">
        <v>161</v>
      </c>
      <c r="D54" s="6">
        <v>212</v>
      </c>
      <c r="E54" s="6">
        <f>D54*0.036</f>
        <v>7.632</v>
      </c>
      <c r="F54" s="6" t="s">
        <v>17</v>
      </c>
      <c r="G54" s="6" t="s">
        <v>162</v>
      </c>
      <c r="H54" s="6">
        <v>51</v>
      </c>
      <c r="I54" s="6">
        <v>130</v>
      </c>
      <c r="J54" s="6">
        <v>36</v>
      </c>
      <c r="K54" s="6">
        <v>107</v>
      </c>
      <c r="L54" s="8" t="s">
        <v>68</v>
      </c>
    </row>
    <row r="55" s="1" customFormat="1" ht="30" customHeight="1" spans="1:12">
      <c r="A55" s="6">
        <v>50</v>
      </c>
      <c r="B55" s="6" t="s">
        <v>163</v>
      </c>
      <c r="C55" s="6" t="s">
        <v>164</v>
      </c>
      <c r="D55" s="6">
        <v>280</v>
      </c>
      <c r="E55" s="6">
        <f>D55*0.036</f>
        <v>10.08</v>
      </c>
      <c r="F55" s="6" t="s">
        <v>17</v>
      </c>
      <c r="G55" s="6" t="s">
        <v>165</v>
      </c>
      <c r="H55" s="6">
        <v>82</v>
      </c>
      <c r="I55" s="6">
        <v>184</v>
      </c>
      <c r="J55" s="6">
        <v>55</v>
      </c>
      <c r="K55" s="6">
        <v>136</v>
      </c>
      <c r="L55" s="8" t="s">
        <v>68</v>
      </c>
    </row>
    <row r="56" s="1" customFormat="1" ht="30" customHeight="1" spans="1:12">
      <c r="A56" s="6">
        <v>51</v>
      </c>
      <c r="B56" s="6" t="s">
        <v>166</v>
      </c>
      <c r="C56" s="6" t="s">
        <v>167</v>
      </c>
      <c r="D56" s="6">
        <v>105</v>
      </c>
      <c r="E56" s="6">
        <f>D56*0.036</f>
        <v>3.78</v>
      </c>
      <c r="F56" s="6" t="s">
        <v>17</v>
      </c>
      <c r="G56" s="6" t="s">
        <v>168</v>
      </c>
      <c r="H56" s="6">
        <v>15</v>
      </c>
      <c r="I56" s="6">
        <v>47</v>
      </c>
      <c r="J56" s="6">
        <v>31</v>
      </c>
      <c r="K56" s="6">
        <v>101</v>
      </c>
      <c r="L56" s="8" t="s">
        <v>68</v>
      </c>
    </row>
    <row r="57" s="1" customFormat="1" ht="30" customHeight="1" spans="1:12">
      <c r="A57" s="6">
        <v>52</v>
      </c>
      <c r="B57" s="6" t="s">
        <v>169</v>
      </c>
      <c r="C57" s="6" t="s">
        <v>170</v>
      </c>
      <c r="D57" s="6">
        <v>151.52</v>
      </c>
      <c r="E57" s="6">
        <f>D57*0.036</f>
        <v>5.45472</v>
      </c>
      <c r="F57" s="6" t="s">
        <v>17</v>
      </c>
      <c r="G57" s="6" t="s">
        <v>171</v>
      </c>
      <c r="H57" s="6">
        <v>49</v>
      </c>
      <c r="I57" s="6">
        <v>140</v>
      </c>
      <c r="J57" s="6">
        <v>43</v>
      </c>
      <c r="K57" s="6">
        <v>121</v>
      </c>
      <c r="L57" s="8" t="s">
        <v>68</v>
      </c>
    </row>
    <row r="58" s="1" customFormat="1" ht="30" customHeight="1" spans="1:12">
      <c r="A58" s="6">
        <v>53</v>
      </c>
      <c r="B58" s="6" t="s">
        <v>172</v>
      </c>
      <c r="C58" s="6" t="s">
        <v>173</v>
      </c>
      <c r="D58" s="6">
        <v>109</v>
      </c>
      <c r="E58" s="6">
        <f>D58*0.036</f>
        <v>3.924</v>
      </c>
      <c r="F58" s="6" t="s">
        <v>17</v>
      </c>
      <c r="G58" s="6" t="s">
        <v>174</v>
      </c>
      <c r="H58" s="6">
        <v>17</v>
      </c>
      <c r="I58" s="6">
        <v>45</v>
      </c>
      <c r="J58" s="6">
        <v>34</v>
      </c>
      <c r="K58" s="6">
        <v>89</v>
      </c>
      <c r="L58" s="8" t="s">
        <v>68</v>
      </c>
    </row>
    <row r="59" s="1" customFormat="1" ht="30" customHeight="1" spans="1:12">
      <c r="A59" s="6" t="s">
        <v>175</v>
      </c>
      <c r="B59" s="6" t="s">
        <v>64</v>
      </c>
      <c r="C59" s="6">
        <v>37</v>
      </c>
      <c r="D59" s="6">
        <f>SUM(D22:D58)</f>
        <v>7412.32</v>
      </c>
      <c r="E59" s="6">
        <f>SUM(E22:E58)</f>
        <v>266.84352</v>
      </c>
      <c r="F59" s="6"/>
      <c r="G59" s="6"/>
      <c r="H59" s="6">
        <f>SUM(H22:H58)</f>
        <v>1291</v>
      </c>
      <c r="I59" s="6">
        <f>SUM(I22:I58)</f>
        <v>3410</v>
      </c>
      <c r="J59" s="6">
        <f>SUM(J22:J58)</f>
        <v>1843</v>
      </c>
      <c r="K59" s="6">
        <f>SUM(K22:K58)</f>
        <v>5812</v>
      </c>
      <c r="L59" s="8"/>
    </row>
    <row r="60" s="1" customFormat="1" ht="30" customHeight="1" spans="1:12">
      <c r="A60" s="6">
        <v>54</v>
      </c>
      <c r="B60" s="8" t="s">
        <v>176</v>
      </c>
      <c r="C60" s="6" t="s">
        <v>177</v>
      </c>
      <c r="D60" s="6">
        <v>174</v>
      </c>
      <c r="E60" s="6">
        <f>D60*0.036</f>
        <v>6.264</v>
      </c>
      <c r="F60" s="6" t="s">
        <v>17</v>
      </c>
      <c r="G60" s="6" t="s">
        <v>178</v>
      </c>
      <c r="H60" s="8">
        <v>30</v>
      </c>
      <c r="I60" s="8">
        <v>109</v>
      </c>
      <c r="J60" s="8">
        <v>33</v>
      </c>
      <c r="K60" s="8">
        <v>92</v>
      </c>
      <c r="L60" s="8" t="s">
        <v>179</v>
      </c>
    </row>
    <row r="61" s="1" customFormat="1" ht="30" customHeight="1" spans="1:12">
      <c r="A61" s="6">
        <v>55</v>
      </c>
      <c r="B61" s="8" t="s">
        <v>180</v>
      </c>
      <c r="C61" s="6" t="s">
        <v>181</v>
      </c>
      <c r="D61" s="6">
        <v>334</v>
      </c>
      <c r="E61" s="6">
        <f>D61*0.036</f>
        <v>12.024</v>
      </c>
      <c r="F61" s="6" t="s">
        <v>17</v>
      </c>
      <c r="G61" s="6" t="s">
        <v>178</v>
      </c>
      <c r="H61" s="8">
        <v>35</v>
      </c>
      <c r="I61" s="8">
        <v>164</v>
      </c>
      <c r="J61" s="8">
        <v>114</v>
      </c>
      <c r="K61" s="8">
        <v>566</v>
      </c>
      <c r="L61" s="8" t="s">
        <v>179</v>
      </c>
    </row>
    <row r="62" s="1" customFormat="1" ht="30" customHeight="1" spans="1:12">
      <c r="A62" s="6">
        <v>56</v>
      </c>
      <c r="B62" s="8" t="s">
        <v>182</v>
      </c>
      <c r="C62" s="6" t="s">
        <v>183</v>
      </c>
      <c r="D62" s="6">
        <v>193.5</v>
      </c>
      <c r="E62" s="6">
        <f>D62*0.036</f>
        <v>6.966</v>
      </c>
      <c r="F62" s="6" t="s">
        <v>17</v>
      </c>
      <c r="G62" s="6" t="s">
        <v>178</v>
      </c>
      <c r="H62" s="8">
        <v>19</v>
      </c>
      <c r="I62" s="8">
        <v>44</v>
      </c>
      <c r="J62" s="8">
        <v>64</v>
      </c>
      <c r="K62" s="8">
        <v>180</v>
      </c>
      <c r="L62" s="8" t="s">
        <v>179</v>
      </c>
    </row>
    <row r="63" s="1" customFormat="1" ht="30" customHeight="1" spans="1:12">
      <c r="A63" s="6">
        <v>57</v>
      </c>
      <c r="B63" s="8" t="s">
        <v>184</v>
      </c>
      <c r="C63" s="6" t="s">
        <v>185</v>
      </c>
      <c r="D63" s="6">
        <v>185.68</v>
      </c>
      <c r="E63" s="6">
        <f>D63*0.036</f>
        <v>6.68448</v>
      </c>
      <c r="F63" s="6" t="s">
        <v>17</v>
      </c>
      <c r="G63" s="6" t="s">
        <v>178</v>
      </c>
      <c r="H63" s="8">
        <v>44</v>
      </c>
      <c r="I63" s="8">
        <v>113</v>
      </c>
      <c r="J63" s="8">
        <v>31</v>
      </c>
      <c r="K63" s="8">
        <v>84</v>
      </c>
      <c r="L63" s="8" t="s">
        <v>179</v>
      </c>
    </row>
    <row r="64" s="1" customFormat="1" ht="30" customHeight="1" spans="1:12">
      <c r="A64" s="6">
        <v>58</v>
      </c>
      <c r="B64" s="8" t="s">
        <v>186</v>
      </c>
      <c r="C64" s="6" t="s">
        <v>187</v>
      </c>
      <c r="D64" s="6">
        <v>445</v>
      </c>
      <c r="E64" s="6">
        <f>D64*0.036</f>
        <v>16.02</v>
      </c>
      <c r="F64" s="6" t="s">
        <v>17</v>
      </c>
      <c r="G64" s="6" t="s">
        <v>178</v>
      </c>
      <c r="H64" s="8">
        <v>68</v>
      </c>
      <c r="I64" s="8">
        <v>401</v>
      </c>
      <c r="J64" s="8">
        <v>62</v>
      </c>
      <c r="K64" s="8">
        <v>410</v>
      </c>
      <c r="L64" s="8" t="s">
        <v>179</v>
      </c>
    </row>
    <row r="65" s="1" customFormat="1" ht="30" customHeight="1" spans="1:12">
      <c r="A65" s="6">
        <v>59</v>
      </c>
      <c r="B65" s="8" t="s">
        <v>188</v>
      </c>
      <c r="C65" s="6" t="s">
        <v>189</v>
      </c>
      <c r="D65" s="6">
        <v>141</v>
      </c>
      <c r="E65" s="6">
        <f>D65*0.036</f>
        <v>5.076</v>
      </c>
      <c r="F65" s="6" t="s">
        <v>17</v>
      </c>
      <c r="G65" s="6" t="s">
        <v>178</v>
      </c>
      <c r="H65" s="8">
        <v>16</v>
      </c>
      <c r="I65" s="8">
        <v>41</v>
      </c>
      <c r="J65" s="8">
        <v>45</v>
      </c>
      <c r="K65" s="8">
        <v>124</v>
      </c>
      <c r="L65" s="8" t="s">
        <v>179</v>
      </c>
    </row>
    <row r="66" s="1" customFormat="1" ht="30" customHeight="1" spans="1:12">
      <c r="A66" s="6">
        <v>60</v>
      </c>
      <c r="B66" s="8" t="s">
        <v>190</v>
      </c>
      <c r="C66" s="6" t="s">
        <v>191</v>
      </c>
      <c r="D66" s="6">
        <v>259.5</v>
      </c>
      <c r="E66" s="6">
        <f>D66*0.036</f>
        <v>9.342</v>
      </c>
      <c r="F66" s="6" t="s">
        <v>17</v>
      </c>
      <c r="G66" s="6" t="s">
        <v>178</v>
      </c>
      <c r="H66" s="8">
        <v>39</v>
      </c>
      <c r="I66" s="8">
        <v>125</v>
      </c>
      <c r="J66" s="8">
        <v>118</v>
      </c>
      <c r="K66" s="8">
        <v>299</v>
      </c>
      <c r="L66" s="8" t="s">
        <v>179</v>
      </c>
    </row>
    <row r="67" s="1" customFormat="1" ht="30" customHeight="1" spans="1:12">
      <c r="A67" s="6">
        <v>61</v>
      </c>
      <c r="B67" s="8" t="s">
        <v>192</v>
      </c>
      <c r="C67" s="6" t="s">
        <v>193</v>
      </c>
      <c r="D67" s="6">
        <v>148.4</v>
      </c>
      <c r="E67" s="6">
        <f>D67*0.036</f>
        <v>5.3424</v>
      </c>
      <c r="F67" s="6" t="s">
        <v>17</v>
      </c>
      <c r="G67" s="6" t="s">
        <v>178</v>
      </c>
      <c r="H67" s="8">
        <v>24</v>
      </c>
      <c r="I67" s="8">
        <v>61</v>
      </c>
      <c r="J67" s="8">
        <v>103</v>
      </c>
      <c r="K67" s="8">
        <v>262</v>
      </c>
      <c r="L67" s="8" t="s">
        <v>179</v>
      </c>
    </row>
    <row r="68" s="1" customFormat="1" ht="30" customHeight="1" spans="1:12">
      <c r="A68" s="6">
        <v>62</v>
      </c>
      <c r="B68" s="8" t="s">
        <v>194</v>
      </c>
      <c r="C68" s="6" t="s">
        <v>195</v>
      </c>
      <c r="D68" s="6">
        <v>643.7</v>
      </c>
      <c r="E68" s="6">
        <f>D68*0.036</f>
        <v>23.1732</v>
      </c>
      <c r="F68" s="6" t="s">
        <v>17</v>
      </c>
      <c r="G68" s="6" t="s">
        <v>178</v>
      </c>
      <c r="H68" s="8">
        <v>68</v>
      </c>
      <c r="I68" s="8">
        <v>229</v>
      </c>
      <c r="J68" s="8">
        <v>46</v>
      </c>
      <c r="K68" s="8">
        <v>115</v>
      </c>
      <c r="L68" s="8" t="s">
        <v>179</v>
      </c>
    </row>
    <row r="69" s="1" customFormat="1" ht="30" customHeight="1" spans="1:12">
      <c r="A69" s="6">
        <v>63</v>
      </c>
      <c r="B69" s="8" t="s">
        <v>196</v>
      </c>
      <c r="C69" s="6" t="s">
        <v>197</v>
      </c>
      <c r="D69" s="6">
        <v>206</v>
      </c>
      <c r="E69" s="6">
        <f>D69*0.036</f>
        <v>7.416</v>
      </c>
      <c r="F69" s="6" t="s">
        <v>17</v>
      </c>
      <c r="G69" s="6" t="s">
        <v>178</v>
      </c>
      <c r="H69" s="8">
        <v>16</v>
      </c>
      <c r="I69" s="8">
        <v>46</v>
      </c>
      <c r="J69" s="8">
        <v>30</v>
      </c>
      <c r="K69" s="8">
        <v>92</v>
      </c>
      <c r="L69" s="8" t="s">
        <v>179</v>
      </c>
    </row>
    <row r="70" s="1" customFormat="1" ht="30" customHeight="1" spans="1:12">
      <c r="A70" s="6">
        <v>64</v>
      </c>
      <c r="B70" s="8" t="s">
        <v>198</v>
      </c>
      <c r="C70" s="6" t="s">
        <v>199</v>
      </c>
      <c r="D70" s="6">
        <v>464</v>
      </c>
      <c r="E70" s="6">
        <f>D70*0.036</f>
        <v>16.704</v>
      </c>
      <c r="F70" s="6" t="s">
        <v>17</v>
      </c>
      <c r="G70" s="6" t="s">
        <v>178</v>
      </c>
      <c r="H70" s="8">
        <v>84</v>
      </c>
      <c r="I70" s="8">
        <v>254</v>
      </c>
      <c r="J70" s="8">
        <v>103</v>
      </c>
      <c r="K70" s="8">
        <v>343</v>
      </c>
      <c r="L70" s="8" t="s">
        <v>179</v>
      </c>
    </row>
    <row r="71" s="1" customFormat="1" ht="30" customHeight="1" spans="1:12">
      <c r="A71" s="6">
        <v>65</v>
      </c>
      <c r="B71" s="8" t="s">
        <v>200</v>
      </c>
      <c r="C71" s="6" t="s">
        <v>201</v>
      </c>
      <c r="D71" s="6">
        <v>159.8</v>
      </c>
      <c r="E71" s="6">
        <f>D71*0.036</f>
        <v>5.7528</v>
      </c>
      <c r="F71" s="6" t="s">
        <v>17</v>
      </c>
      <c r="G71" s="6" t="s">
        <v>178</v>
      </c>
      <c r="H71" s="8">
        <v>59</v>
      </c>
      <c r="I71" s="8">
        <v>165</v>
      </c>
      <c r="J71" s="8">
        <v>0</v>
      </c>
      <c r="K71" s="8">
        <v>0</v>
      </c>
      <c r="L71" s="8" t="s">
        <v>179</v>
      </c>
    </row>
    <row r="72" s="1" customFormat="1" ht="30" customHeight="1" spans="1:12">
      <c r="A72" s="6">
        <v>66</v>
      </c>
      <c r="B72" s="8" t="s">
        <v>202</v>
      </c>
      <c r="C72" s="6" t="s">
        <v>203</v>
      </c>
      <c r="D72" s="6">
        <v>111</v>
      </c>
      <c r="E72" s="6">
        <f>D72*0.036</f>
        <v>3.996</v>
      </c>
      <c r="F72" s="6" t="s">
        <v>17</v>
      </c>
      <c r="G72" s="6" t="s">
        <v>178</v>
      </c>
      <c r="H72" s="8">
        <v>22</v>
      </c>
      <c r="I72" s="8">
        <v>52</v>
      </c>
      <c r="J72" s="8">
        <v>43</v>
      </c>
      <c r="K72" s="8">
        <v>118</v>
      </c>
      <c r="L72" s="8" t="s">
        <v>179</v>
      </c>
    </row>
    <row r="73" s="1" customFormat="1" ht="30" customHeight="1" spans="1:12">
      <c r="A73" s="6">
        <v>67</v>
      </c>
      <c r="B73" s="8" t="s">
        <v>204</v>
      </c>
      <c r="C73" s="6" t="s">
        <v>205</v>
      </c>
      <c r="D73" s="6">
        <v>350</v>
      </c>
      <c r="E73" s="6">
        <f>D73*0.036</f>
        <v>12.6</v>
      </c>
      <c r="F73" s="6" t="s">
        <v>17</v>
      </c>
      <c r="G73" s="6" t="s">
        <v>178</v>
      </c>
      <c r="H73" s="8">
        <v>64</v>
      </c>
      <c r="I73" s="8">
        <v>178</v>
      </c>
      <c r="J73" s="8">
        <v>54</v>
      </c>
      <c r="K73" s="8">
        <v>146</v>
      </c>
      <c r="L73" s="8" t="s">
        <v>179</v>
      </c>
    </row>
    <row r="74" s="1" customFormat="1" ht="30" customHeight="1" spans="1:12">
      <c r="A74" s="6">
        <v>68</v>
      </c>
      <c r="B74" s="8" t="s">
        <v>206</v>
      </c>
      <c r="C74" s="6" t="s">
        <v>207</v>
      </c>
      <c r="D74" s="6">
        <v>117</v>
      </c>
      <c r="E74" s="6">
        <f>D74*0.036</f>
        <v>4.212</v>
      </c>
      <c r="F74" s="6" t="s">
        <v>17</v>
      </c>
      <c r="G74" s="6" t="s">
        <v>178</v>
      </c>
      <c r="H74" s="8">
        <v>39</v>
      </c>
      <c r="I74" s="8">
        <v>92</v>
      </c>
      <c r="J74" s="8">
        <v>17</v>
      </c>
      <c r="K74" s="8">
        <v>48</v>
      </c>
      <c r="L74" s="8" t="s">
        <v>179</v>
      </c>
    </row>
    <row r="75" s="1" customFormat="1" ht="30" customHeight="1" spans="1:12">
      <c r="A75" s="6">
        <v>69</v>
      </c>
      <c r="B75" s="8" t="s">
        <v>208</v>
      </c>
      <c r="C75" s="6" t="s">
        <v>209</v>
      </c>
      <c r="D75" s="6">
        <v>382</v>
      </c>
      <c r="E75" s="6">
        <f>D75*0.036</f>
        <v>13.752</v>
      </c>
      <c r="F75" s="6" t="s">
        <v>17</v>
      </c>
      <c r="G75" s="6" t="s">
        <v>178</v>
      </c>
      <c r="H75" s="8">
        <v>31</v>
      </c>
      <c r="I75" s="8">
        <v>63</v>
      </c>
      <c r="J75" s="8">
        <v>231</v>
      </c>
      <c r="K75" s="8">
        <v>680</v>
      </c>
      <c r="L75" s="8" t="s">
        <v>179</v>
      </c>
    </row>
    <row r="76" s="1" customFormat="1" ht="30" customHeight="1" spans="1:12">
      <c r="A76" s="6">
        <v>70</v>
      </c>
      <c r="B76" s="8" t="s">
        <v>210</v>
      </c>
      <c r="C76" s="6" t="s">
        <v>211</v>
      </c>
      <c r="D76" s="6">
        <v>215.7</v>
      </c>
      <c r="E76" s="6">
        <f>D76*0.036</f>
        <v>7.7652</v>
      </c>
      <c r="F76" s="6" t="s">
        <v>17</v>
      </c>
      <c r="G76" s="6" t="s">
        <v>178</v>
      </c>
      <c r="H76" s="8">
        <v>70</v>
      </c>
      <c r="I76" s="8">
        <v>122</v>
      </c>
      <c r="J76" s="8">
        <v>83</v>
      </c>
      <c r="K76" s="8">
        <v>110</v>
      </c>
      <c r="L76" s="8" t="s">
        <v>179</v>
      </c>
    </row>
    <row r="77" s="1" customFormat="1" ht="30" customHeight="1" spans="1:12">
      <c r="A77" s="6">
        <v>71</v>
      </c>
      <c r="B77" s="8" t="s">
        <v>212</v>
      </c>
      <c r="C77" s="6" t="s">
        <v>213</v>
      </c>
      <c r="D77" s="6">
        <v>546.5</v>
      </c>
      <c r="E77" s="6">
        <f>D77*0.036</f>
        <v>19.674</v>
      </c>
      <c r="F77" s="6" t="s">
        <v>17</v>
      </c>
      <c r="G77" s="6" t="s">
        <v>178</v>
      </c>
      <c r="H77" s="8">
        <v>33</v>
      </c>
      <c r="I77" s="8">
        <v>92</v>
      </c>
      <c r="J77" s="8">
        <v>242</v>
      </c>
      <c r="K77" s="8">
        <v>665</v>
      </c>
      <c r="L77" s="8" t="s">
        <v>179</v>
      </c>
    </row>
    <row r="78" s="1" customFormat="1" ht="30" customHeight="1" spans="1:12">
      <c r="A78" s="6">
        <v>72</v>
      </c>
      <c r="B78" s="8" t="s">
        <v>214</v>
      </c>
      <c r="C78" s="6" t="s">
        <v>215</v>
      </c>
      <c r="D78" s="6">
        <v>235.4</v>
      </c>
      <c r="E78" s="6">
        <f>D78*0.036</f>
        <v>8.4744</v>
      </c>
      <c r="F78" s="6" t="s">
        <v>17</v>
      </c>
      <c r="G78" s="6" t="s">
        <v>178</v>
      </c>
      <c r="H78" s="8">
        <v>24</v>
      </c>
      <c r="I78" s="8">
        <v>55</v>
      </c>
      <c r="J78" s="8">
        <v>49</v>
      </c>
      <c r="K78" s="8">
        <v>117</v>
      </c>
      <c r="L78" s="8" t="s">
        <v>179</v>
      </c>
    </row>
    <row r="79" s="1" customFormat="1" ht="30" customHeight="1" spans="1:12">
      <c r="A79" s="6">
        <v>73</v>
      </c>
      <c r="B79" s="8" t="s">
        <v>216</v>
      </c>
      <c r="C79" s="6" t="s">
        <v>217</v>
      </c>
      <c r="D79" s="6">
        <v>421.2</v>
      </c>
      <c r="E79" s="6">
        <f>D79*0.036</f>
        <v>15.1632</v>
      </c>
      <c r="F79" s="6" t="s">
        <v>17</v>
      </c>
      <c r="G79" s="6" t="s">
        <v>178</v>
      </c>
      <c r="H79" s="8">
        <v>50</v>
      </c>
      <c r="I79" s="8">
        <v>156</v>
      </c>
      <c r="J79" s="8">
        <v>70</v>
      </c>
      <c r="K79" s="8">
        <v>196</v>
      </c>
      <c r="L79" s="8" t="s">
        <v>179</v>
      </c>
    </row>
    <row r="80" s="1" customFormat="1" ht="30" customHeight="1" spans="1:12">
      <c r="A80" s="6">
        <v>74</v>
      </c>
      <c r="B80" s="8" t="s">
        <v>218</v>
      </c>
      <c r="C80" s="6" t="s">
        <v>219</v>
      </c>
      <c r="D80" s="6">
        <v>178</v>
      </c>
      <c r="E80" s="6">
        <f>D80*0.036</f>
        <v>6.408</v>
      </c>
      <c r="F80" s="6" t="s">
        <v>17</v>
      </c>
      <c r="G80" s="6" t="s">
        <v>178</v>
      </c>
      <c r="H80" s="8">
        <v>33</v>
      </c>
      <c r="I80" s="8">
        <v>170</v>
      </c>
      <c r="J80" s="8">
        <v>43</v>
      </c>
      <c r="K80" s="8">
        <v>198</v>
      </c>
      <c r="L80" s="8" t="s">
        <v>179</v>
      </c>
    </row>
    <row r="81" s="1" customFormat="1" ht="30" customHeight="1" spans="1:12">
      <c r="A81" s="6">
        <v>75</v>
      </c>
      <c r="B81" s="8" t="s">
        <v>220</v>
      </c>
      <c r="C81" s="6" t="s">
        <v>221</v>
      </c>
      <c r="D81" s="6">
        <v>132.5</v>
      </c>
      <c r="E81" s="6">
        <f>D81*0.036</f>
        <v>4.77</v>
      </c>
      <c r="F81" s="6" t="s">
        <v>17</v>
      </c>
      <c r="G81" s="6" t="s">
        <v>178</v>
      </c>
      <c r="H81" s="8">
        <v>18</v>
      </c>
      <c r="I81" s="8">
        <v>65</v>
      </c>
      <c r="J81" s="8">
        <v>56</v>
      </c>
      <c r="K81" s="8">
        <v>143</v>
      </c>
      <c r="L81" s="8" t="s">
        <v>179</v>
      </c>
    </row>
    <row r="82" s="1" customFormat="1" ht="30" customHeight="1" spans="1:12">
      <c r="A82" s="6">
        <v>76</v>
      </c>
      <c r="B82" s="8" t="s">
        <v>222</v>
      </c>
      <c r="C82" s="6" t="s">
        <v>223</v>
      </c>
      <c r="D82" s="6">
        <v>317.5</v>
      </c>
      <c r="E82" s="6">
        <f>D82*0.036</f>
        <v>11.43</v>
      </c>
      <c r="F82" s="6" t="s">
        <v>17</v>
      </c>
      <c r="G82" s="6" t="s">
        <v>178</v>
      </c>
      <c r="H82" s="8">
        <v>23</v>
      </c>
      <c r="I82" s="8">
        <v>68</v>
      </c>
      <c r="J82" s="8">
        <v>78</v>
      </c>
      <c r="K82" s="8">
        <v>206</v>
      </c>
      <c r="L82" s="8" t="s">
        <v>179</v>
      </c>
    </row>
    <row r="83" s="1" customFormat="1" ht="30" customHeight="1" spans="1:12">
      <c r="A83" s="6">
        <v>77</v>
      </c>
      <c r="B83" s="8" t="s">
        <v>224</v>
      </c>
      <c r="C83" s="6" t="s">
        <v>225</v>
      </c>
      <c r="D83" s="6">
        <v>210.7</v>
      </c>
      <c r="E83" s="6">
        <f>D83*0.036</f>
        <v>7.5852</v>
      </c>
      <c r="F83" s="6" t="s">
        <v>17</v>
      </c>
      <c r="G83" s="6" t="s">
        <v>178</v>
      </c>
      <c r="H83" s="8">
        <v>59</v>
      </c>
      <c r="I83" s="8">
        <v>185</v>
      </c>
      <c r="J83" s="8">
        <v>0</v>
      </c>
      <c r="K83" s="8">
        <v>0</v>
      </c>
      <c r="L83" s="8" t="s">
        <v>179</v>
      </c>
    </row>
    <row r="84" s="1" customFormat="1" ht="30" customHeight="1" spans="1:12">
      <c r="A84" s="8" t="s">
        <v>226</v>
      </c>
      <c r="B84" s="8" t="s">
        <v>64</v>
      </c>
      <c r="C84" s="8">
        <v>24</v>
      </c>
      <c r="D84" s="6">
        <f>SUM(D60:D83)</f>
        <v>6572.08</v>
      </c>
      <c r="E84" s="6">
        <f>SUM(E60:E83)</f>
        <v>236.59488</v>
      </c>
      <c r="F84" s="6"/>
      <c r="G84" s="8"/>
      <c r="H84" s="8">
        <f>SUM(H60:H83)</f>
        <v>968</v>
      </c>
      <c r="I84" s="8">
        <f>SUM(I60:I83)</f>
        <v>3050</v>
      </c>
      <c r="J84" s="8">
        <f>SUM(J60:J83)</f>
        <v>1715</v>
      </c>
      <c r="K84" s="8">
        <f>SUM(K60:K83)</f>
        <v>5194</v>
      </c>
      <c r="L84" s="8"/>
    </row>
    <row r="85" s="1" customFormat="1" ht="30" customHeight="1" spans="1:12">
      <c r="A85" s="9">
        <v>78</v>
      </c>
      <c r="B85" s="10" t="s">
        <v>227</v>
      </c>
      <c r="C85" s="11" t="s">
        <v>228</v>
      </c>
      <c r="D85" s="12">
        <v>121</v>
      </c>
      <c r="E85" s="12">
        <f>D85*0.036</f>
        <v>4.356</v>
      </c>
      <c r="F85" s="6" t="s">
        <v>17</v>
      </c>
      <c r="G85" s="8" t="s">
        <v>229</v>
      </c>
      <c r="H85" s="13">
        <v>7</v>
      </c>
      <c r="I85" s="13">
        <v>17</v>
      </c>
      <c r="J85" s="13">
        <v>26</v>
      </c>
      <c r="K85" s="13">
        <v>72</v>
      </c>
      <c r="L85" s="8" t="s">
        <v>230</v>
      </c>
    </row>
    <row r="86" s="1" customFormat="1" ht="30" customHeight="1" spans="1:12">
      <c r="A86" s="9">
        <v>79</v>
      </c>
      <c r="B86" s="10" t="s">
        <v>231</v>
      </c>
      <c r="C86" s="11" t="s">
        <v>232</v>
      </c>
      <c r="D86" s="12">
        <v>257</v>
      </c>
      <c r="E86" s="12">
        <f>D86*0.036</f>
        <v>9.252</v>
      </c>
      <c r="F86" s="6" t="s">
        <v>17</v>
      </c>
      <c r="G86" s="8" t="s">
        <v>233</v>
      </c>
      <c r="H86" s="13">
        <v>33</v>
      </c>
      <c r="I86" s="13">
        <v>92</v>
      </c>
      <c r="J86" s="13">
        <v>54</v>
      </c>
      <c r="K86" s="13">
        <v>128</v>
      </c>
      <c r="L86" s="8" t="s">
        <v>230</v>
      </c>
    </row>
    <row r="87" s="1" customFormat="1" ht="30" customHeight="1" spans="1:12">
      <c r="A87" s="9">
        <v>80</v>
      </c>
      <c r="B87" s="10" t="s">
        <v>234</v>
      </c>
      <c r="C87" s="14" t="s">
        <v>235</v>
      </c>
      <c r="D87" s="12">
        <v>232.5</v>
      </c>
      <c r="E87" s="12">
        <f>D87*0.036</f>
        <v>8.37</v>
      </c>
      <c r="F87" s="6" t="s">
        <v>17</v>
      </c>
      <c r="G87" s="8" t="s">
        <v>236</v>
      </c>
      <c r="H87" s="13">
        <v>23</v>
      </c>
      <c r="I87" s="13">
        <v>59</v>
      </c>
      <c r="J87" s="13">
        <v>57</v>
      </c>
      <c r="K87" s="13">
        <v>139</v>
      </c>
      <c r="L87" s="8" t="s">
        <v>230</v>
      </c>
    </row>
    <row r="88" s="1" customFormat="1" ht="30" customHeight="1" spans="1:12">
      <c r="A88" s="9">
        <v>81</v>
      </c>
      <c r="B88" s="10" t="s">
        <v>237</v>
      </c>
      <c r="C88" s="14" t="s">
        <v>238</v>
      </c>
      <c r="D88" s="12">
        <v>396</v>
      </c>
      <c r="E88" s="12">
        <f>D88*0.036</f>
        <v>14.256</v>
      </c>
      <c r="F88" s="6" t="s">
        <v>17</v>
      </c>
      <c r="G88" s="8" t="s">
        <v>239</v>
      </c>
      <c r="H88" s="13">
        <v>48</v>
      </c>
      <c r="I88" s="13">
        <v>102</v>
      </c>
      <c r="J88" s="13">
        <v>64</v>
      </c>
      <c r="K88" s="13">
        <v>130</v>
      </c>
      <c r="L88" s="8" t="s">
        <v>230</v>
      </c>
    </row>
    <row r="89" s="1" customFormat="1" ht="30" customHeight="1" spans="1:12">
      <c r="A89" s="9">
        <v>82</v>
      </c>
      <c r="B89" s="10" t="s">
        <v>240</v>
      </c>
      <c r="C89" s="15" t="s">
        <v>241</v>
      </c>
      <c r="D89" s="12">
        <v>122</v>
      </c>
      <c r="E89" s="12">
        <f>D89*0.036</f>
        <v>4.392</v>
      </c>
      <c r="F89" s="6" t="s">
        <v>17</v>
      </c>
      <c r="G89" s="8" t="s">
        <v>242</v>
      </c>
      <c r="H89" s="13">
        <v>35</v>
      </c>
      <c r="I89" s="13">
        <v>92</v>
      </c>
      <c r="J89" s="13">
        <v>80</v>
      </c>
      <c r="K89" s="13">
        <v>224</v>
      </c>
      <c r="L89" s="8" t="s">
        <v>230</v>
      </c>
    </row>
    <row r="90" s="1" customFormat="1" ht="30" customHeight="1" spans="1:12">
      <c r="A90" s="9">
        <v>83</v>
      </c>
      <c r="B90" s="10" t="s">
        <v>243</v>
      </c>
      <c r="C90" s="14" t="s">
        <v>244</v>
      </c>
      <c r="D90" s="6">
        <v>67</v>
      </c>
      <c r="E90" s="12">
        <f>D90*0.036</f>
        <v>2.412</v>
      </c>
      <c r="F90" s="6" t="s">
        <v>17</v>
      </c>
      <c r="G90" s="8" t="s">
        <v>245</v>
      </c>
      <c r="H90" s="9">
        <v>21</v>
      </c>
      <c r="I90" s="9">
        <v>50</v>
      </c>
      <c r="J90" s="9">
        <v>22</v>
      </c>
      <c r="K90" s="9">
        <v>52</v>
      </c>
      <c r="L90" s="8" t="s">
        <v>230</v>
      </c>
    </row>
    <row r="91" s="1" customFormat="1" ht="30" customHeight="1" spans="1:12">
      <c r="A91" s="9">
        <v>84</v>
      </c>
      <c r="B91" s="8" t="s">
        <v>246</v>
      </c>
      <c r="C91" s="14" t="s">
        <v>247</v>
      </c>
      <c r="D91" s="6">
        <v>127</v>
      </c>
      <c r="E91" s="12">
        <f>D91*0.036</f>
        <v>4.572</v>
      </c>
      <c r="F91" s="6" t="s">
        <v>17</v>
      </c>
      <c r="G91" s="8" t="s">
        <v>248</v>
      </c>
      <c r="H91" s="9">
        <v>25</v>
      </c>
      <c r="I91" s="9">
        <v>48</v>
      </c>
      <c r="J91" s="9">
        <v>29</v>
      </c>
      <c r="K91" s="9">
        <v>55</v>
      </c>
      <c r="L91" s="8" t="s">
        <v>230</v>
      </c>
    </row>
    <row r="92" s="1" customFormat="1" ht="30" customHeight="1" spans="1:12">
      <c r="A92" s="9">
        <v>85</v>
      </c>
      <c r="B92" s="10" t="s">
        <v>249</v>
      </c>
      <c r="C92" s="11" t="s">
        <v>250</v>
      </c>
      <c r="D92" s="6">
        <v>128</v>
      </c>
      <c r="E92" s="12">
        <f>D92*0.036</f>
        <v>4.608</v>
      </c>
      <c r="F92" s="6" t="s">
        <v>17</v>
      </c>
      <c r="G92" s="8" t="s">
        <v>251</v>
      </c>
      <c r="H92" s="9">
        <v>7</v>
      </c>
      <c r="I92" s="9">
        <v>22</v>
      </c>
      <c r="J92" s="9">
        <v>42</v>
      </c>
      <c r="K92" s="9">
        <v>84</v>
      </c>
      <c r="L92" s="8" t="s">
        <v>230</v>
      </c>
    </row>
    <row r="93" s="1" customFormat="1" ht="30" customHeight="1" spans="1:12">
      <c r="A93" s="9">
        <v>86</v>
      </c>
      <c r="B93" s="10" t="s">
        <v>252</v>
      </c>
      <c r="C93" s="14" t="s">
        <v>253</v>
      </c>
      <c r="D93" s="6">
        <v>287</v>
      </c>
      <c r="E93" s="12">
        <f>D93*0.036</f>
        <v>10.332</v>
      </c>
      <c r="F93" s="6" t="s">
        <v>17</v>
      </c>
      <c r="G93" s="8" t="s">
        <v>254</v>
      </c>
      <c r="H93" s="9">
        <v>40</v>
      </c>
      <c r="I93" s="9">
        <v>85</v>
      </c>
      <c r="J93" s="9">
        <v>70</v>
      </c>
      <c r="K93" s="9">
        <v>142</v>
      </c>
      <c r="L93" s="8" t="s">
        <v>230</v>
      </c>
    </row>
    <row r="94" s="1" customFormat="1" ht="30" customHeight="1" spans="1:12">
      <c r="A94" s="9">
        <v>87</v>
      </c>
      <c r="B94" s="8" t="s">
        <v>255</v>
      </c>
      <c r="C94" s="14" t="s">
        <v>256</v>
      </c>
      <c r="D94" s="6">
        <v>88</v>
      </c>
      <c r="E94" s="12">
        <f>D94*0.036</f>
        <v>3.168</v>
      </c>
      <c r="F94" s="6" t="s">
        <v>17</v>
      </c>
      <c r="G94" s="8" t="s">
        <v>257</v>
      </c>
      <c r="H94" s="9">
        <v>8</v>
      </c>
      <c r="I94" s="9">
        <v>17</v>
      </c>
      <c r="J94" s="9">
        <v>26</v>
      </c>
      <c r="K94" s="9">
        <v>76</v>
      </c>
      <c r="L94" s="8" t="s">
        <v>230</v>
      </c>
    </row>
    <row r="95" s="1" customFormat="1" ht="30" customHeight="1" spans="1:12">
      <c r="A95" s="9">
        <v>88</v>
      </c>
      <c r="B95" s="8" t="s">
        <v>258</v>
      </c>
      <c r="C95" s="14" t="s">
        <v>259</v>
      </c>
      <c r="D95" s="6">
        <v>239</v>
      </c>
      <c r="E95" s="12">
        <f>D95*0.036</f>
        <v>8.604</v>
      </c>
      <c r="F95" s="6" t="s">
        <v>17</v>
      </c>
      <c r="G95" s="8" t="s">
        <v>260</v>
      </c>
      <c r="H95" s="9">
        <v>41</v>
      </c>
      <c r="I95" s="9">
        <v>131</v>
      </c>
      <c r="J95" s="9">
        <v>102</v>
      </c>
      <c r="K95" s="9">
        <v>282</v>
      </c>
      <c r="L95" s="8" t="s">
        <v>230</v>
      </c>
    </row>
    <row r="96" s="1" customFormat="1" ht="30" customHeight="1" spans="1:12">
      <c r="A96" s="9">
        <v>89</v>
      </c>
      <c r="B96" s="8" t="s">
        <v>261</v>
      </c>
      <c r="C96" s="14" t="s">
        <v>262</v>
      </c>
      <c r="D96" s="6">
        <v>142</v>
      </c>
      <c r="E96" s="12">
        <f>D96*0.036</f>
        <v>5.112</v>
      </c>
      <c r="F96" s="6" t="s">
        <v>17</v>
      </c>
      <c r="G96" s="8" t="s">
        <v>263</v>
      </c>
      <c r="H96" s="9">
        <v>22</v>
      </c>
      <c r="I96" s="9">
        <v>64</v>
      </c>
      <c r="J96" s="9">
        <v>26</v>
      </c>
      <c r="K96" s="9">
        <v>63</v>
      </c>
      <c r="L96" s="8" t="s">
        <v>230</v>
      </c>
    </row>
    <row r="97" s="1" customFormat="1" ht="30" customHeight="1" spans="1:12">
      <c r="A97" s="9">
        <v>90</v>
      </c>
      <c r="B97" s="10" t="s">
        <v>264</v>
      </c>
      <c r="C97" s="11" t="s">
        <v>265</v>
      </c>
      <c r="D97" s="6">
        <v>141</v>
      </c>
      <c r="E97" s="12">
        <f>D97*0.036</f>
        <v>5.076</v>
      </c>
      <c r="F97" s="6" t="s">
        <v>17</v>
      </c>
      <c r="G97" s="8" t="s">
        <v>266</v>
      </c>
      <c r="H97" s="16">
        <v>37</v>
      </c>
      <c r="I97" s="16">
        <v>93</v>
      </c>
      <c r="J97" s="16">
        <v>23</v>
      </c>
      <c r="K97" s="16">
        <v>61</v>
      </c>
      <c r="L97" s="8" t="s">
        <v>230</v>
      </c>
    </row>
    <row r="98" s="1" customFormat="1" ht="30" customHeight="1" spans="1:12">
      <c r="A98" s="9">
        <v>91</v>
      </c>
      <c r="B98" s="10" t="s">
        <v>267</v>
      </c>
      <c r="C98" s="14" t="s">
        <v>268</v>
      </c>
      <c r="D98" s="6">
        <v>135</v>
      </c>
      <c r="E98" s="12">
        <f>D98*0.036</f>
        <v>4.86</v>
      </c>
      <c r="F98" s="6" t="s">
        <v>17</v>
      </c>
      <c r="G98" s="8" t="s">
        <v>269</v>
      </c>
      <c r="H98" s="9">
        <v>38</v>
      </c>
      <c r="I98" s="9">
        <v>99</v>
      </c>
      <c r="J98" s="9">
        <v>23</v>
      </c>
      <c r="K98" s="9">
        <v>43</v>
      </c>
      <c r="L98" s="8" t="s">
        <v>230</v>
      </c>
    </row>
    <row r="99" s="1" customFormat="1" ht="30" customHeight="1" spans="1:12">
      <c r="A99" s="9">
        <v>92</v>
      </c>
      <c r="B99" s="10" t="s">
        <v>270</v>
      </c>
      <c r="C99" s="14" t="s">
        <v>271</v>
      </c>
      <c r="D99" s="6">
        <v>126.5</v>
      </c>
      <c r="E99" s="12">
        <f>D99*0.036</f>
        <v>4.554</v>
      </c>
      <c r="F99" s="6" t="s">
        <v>17</v>
      </c>
      <c r="G99" s="8" t="s">
        <v>272</v>
      </c>
      <c r="H99" s="6">
        <v>29</v>
      </c>
      <c r="I99" s="6">
        <v>74</v>
      </c>
      <c r="J99" s="6">
        <v>36</v>
      </c>
      <c r="K99" s="6">
        <v>101</v>
      </c>
      <c r="L99" s="8" t="s">
        <v>230</v>
      </c>
    </row>
    <row r="100" s="1" customFormat="1" ht="30" customHeight="1" spans="1:12">
      <c r="A100" s="9">
        <v>93</v>
      </c>
      <c r="B100" s="10" t="s">
        <v>273</v>
      </c>
      <c r="C100" s="11" t="s">
        <v>274</v>
      </c>
      <c r="D100" s="6">
        <v>111</v>
      </c>
      <c r="E100" s="12">
        <f>D100*0.036</f>
        <v>3.996</v>
      </c>
      <c r="F100" s="6" t="s">
        <v>17</v>
      </c>
      <c r="G100" s="8" t="s">
        <v>275</v>
      </c>
      <c r="H100" s="9">
        <v>21</v>
      </c>
      <c r="I100" s="9">
        <v>47</v>
      </c>
      <c r="J100" s="9">
        <v>28</v>
      </c>
      <c r="K100" s="9">
        <v>69</v>
      </c>
      <c r="L100" s="8" t="s">
        <v>230</v>
      </c>
    </row>
    <row r="101" s="1" customFormat="1" ht="30" customHeight="1" spans="1:12">
      <c r="A101" s="9">
        <v>94</v>
      </c>
      <c r="B101" s="8" t="s">
        <v>276</v>
      </c>
      <c r="C101" s="14" t="s">
        <v>277</v>
      </c>
      <c r="D101" s="6">
        <v>132</v>
      </c>
      <c r="E101" s="12">
        <f>D101*0.036</f>
        <v>4.752</v>
      </c>
      <c r="F101" s="6" t="s">
        <v>17</v>
      </c>
      <c r="G101" s="8" t="s">
        <v>278</v>
      </c>
      <c r="H101" s="9">
        <v>44</v>
      </c>
      <c r="I101" s="9">
        <v>92</v>
      </c>
      <c r="J101" s="9">
        <v>55</v>
      </c>
      <c r="K101" s="9">
        <v>111</v>
      </c>
      <c r="L101" s="8" t="s">
        <v>230</v>
      </c>
    </row>
    <row r="102" s="1" customFormat="1" ht="30" customHeight="1" spans="1:12">
      <c r="A102" s="9">
        <v>95</v>
      </c>
      <c r="B102" s="8" t="s">
        <v>279</v>
      </c>
      <c r="C102" s="14" t="s">
        <v>280</v>
      </c>
      <c r="D102" s="6">
        <v>226</v>
      </c>
      <c r="E102" s="12">
        <f>D102*0.036</f>
        <v>8.136</v>
      </c>
      <c r="F102" s="6" t="s">
        <v>17</v>
      </c>
      <c r="G102" s="8" t="s">
        <v>281</v>
      </c>
      <c r="H102" s="6">
        <v>35</v>
      </c>
      <c r="I102" s="6">
        <v>74</v>
      </c>
      <c r="J102" s="6">
        <v>23</v>
      </c>
      <c r="K102" s="6">
        <v>45</v>
      </c>
      <c r="L102" s="8" t="s">
        <v>230</v>
      </c>
    </row>
    <row r="103" s="1" customFormat="1" ht="30" customHeight="1" spans="1:12">
      <c r="A103" s="17" t="s">
        <v>282</v>
      </c>
      <c r="B103" s="9" t="s">
        <v>64</v>
      </c>
      <c r="C103" s="13">
        <v>18</v>
      </c>
      <c r="D103" s="6">
        <f>SUM(D85:D102)</f>
        <v>3078</v>
      </c>
      <c r="E103" s="6">
        <f>SUM(E85:E102)</f>
        <v>110.808</v>
      </c>
      <c r="F103" s="6"/>
      <c r="G103" s="8"/>
      <c r="H103" s="9">
        <f>SUM(H85:H102)</f>
        <v>514</v>
      </c>
      <c r="I103" s="9">
        <f>SUM(I85:I102)</f>
        <v>1258</v>
      </c>
      <c r="J103" s="9">
        <f>SUM(J85:J102)</f>
        <v>786</v>
      </c>
      <c r="K103" s="9">
        <f>SUM(K85:K102)</f>
        <v>1877</v>
      </c>
      <c r="L103" s="8"/>
    </row>
    <row r="104" s="1" customFormat="1" ht="30" customHeight="1" spans="1:12">
      <c r="A104" s="6">
        <v>96</v>
      </c>
      <c r="B104" s="8" t="s">
        <v>283</v>
      </c>
      <c r="C104" s="8" t="s">
        <v>284</v>
      </c>
      <c r="D104" s="6">
        <v>110</v>
      </c>
      <c r="E104" s="6">
        <f>D104*0.036</f>
        <v>3.96</v>
      </c>
      <c r="F104" s="6" t="s">
        <v>17</v>
      </c>
      <c r="G104" s="8" t="s">
        <v>285</v>
      </c>
      <c r="H104" s="8">
        <v>23</v>
      </c>
      <c r="I104" s="8">
        <v>42</v>
      </c>
      <c r="J104" s="8">
        <v>44</v>
      </c>
      <c r="K104" s="8">
        <v>102</v>
      </c>
      <c r="L104" s="8" t="s">
        <v>286</v>
      </c>
    </row>
    <row r="105" s="1" customFormat="1" ht="30" customHeight="1" spans="1:12">
      <c r="A105" s="6">
        <v>97</v>
      </c>
      <c r="B105" s="8" t="s">
        <v>287</v>
      </c>
      <c r="C105" s="8" t="s">
        <v>288</v>
      </c>
      <c r="D105" s="6">
        <v>95</v>
      </c>
      <c r="E105" s="6">
        <f>D105*0.036</f>
        <v>3.42</v>
      </c>
      <c r="F105" s="6" t="s">
        <v>17</v>
      </c>
      <c r="G105" s="8" t="s">
        <v>289</v>
      </c>
      <c r="H105" s="8">
        <v>13</v>
      </c>
      <c r="I105" s="8">
        <v>29</v>
      </c>
      <c r="J105" s="8">
        <v>26</v>
      </c>
      <c r="K105" s="8">
        <v>71</v>
      </c>
      <c r="L105" s="8" t="s">
        <v>286</v>
      </c>
    </row>
    <row r="106" s="1" customFormat="1" ht="30" customHeight="1" spans="1:12">
      <c r="A106" s="6">
        <v>98</v>
      </c>
      <c r="B106" s="8" t="s">
        <v>290</v>
      </c>
      <c r="C106" s="8" t="s">
        <v>291</v>
      </c>
      <c r="D106" s="6">
        <v>195</v>
      </c>
      <c r="E106" s="6">
        <f>D106*0.036</f>
        <v>7.02</v>
      </c>
      <c r="F106" s="6" t="s">
        <v>17</v>
      </c>
      <c r="G106" s="8" t="s">
        <v>292</v>
      </c>
      <c r="H106" s="8">
        <v>60</v>
      </c>
      <c r="I106" s="8">
        <v>152</v>
      </c>
      <c r="J106" s="8">
        <v>70</v>
      </c>
      <c r="K106" s="8">
        <v>203</v>
      </c>
      <c r="L106" s="8" t="s">
        <v>286</v>
      </c>
    </row>
    <row r="107" s="1" customFormat="1" ht="30" customHeight="1" spans="1:12">
      <c r="A107" s="6">
        <v>99</v>
      </c>
      <c r="B107" s="8" t="s">
        <v>293</v>
      </c>
      <c r="C107" s="8" t="s">
        <v>294</v>
      </c>
      <c r="D107" s="6">
        <v>300</v>
      </c>
      <c r="E107" s="6">
        <f>D107*0.036</f>
        <v>10.8</v>
      </c>
      <c r="F107" s="6" t="s">
        <v>17</v>
      </c>
      <c r="G107" s="8" t="s">
        <v>295</v>
      </c>
      <c r="H107" s="8">
        <v>90</v>
      </c>
      <c r="I107" s="8">
        <v>277</v>
      </c>
      <c r="J107" s="8">
        <v>152</v>
      </c>
      <c r="K107" s="8">
        <v>407</v>
      </c>
      <c r="L107" s="8" t="s">
        <v>286</v>
      </c>
    </row>
    <row r="108" s="1" customFormat="1" ht="30" customHeight="1" spans="1:12">
      <c r="A108" s="6">
        <v>100</v>
      </c>
      <c r="B108" s="8" t="s">
        <v>296</v>
      </c>
      <c r="C108" s="8" t="s">
        <v>297</v>
      </c>
      <c r="D108" s="6">
        <v>190</v>
      </c>
      <c r="E108" s="6">
        <f>D108*0.036</f>
        <v>6.84</v>
      </c>
      <c r="F108" s="6" t="s">
        <v>17</v>
      </c>
      <c r="G108" s="8" t="s">
        <v>298</v>
      </c>
      <c r="H108" s="8">
        <v>82</v>
      </c>
      <c r="I108" s="8">
        <v>280</v>
      </c>
      <c r="J108" s="8">
        <v>97</v>
      </c>
      <c r="K108" s="8">
        <v>159</v>
      </c>
      <c r="L108" s="8" t="s">
        <v>286</v>
      </c>
    </row>
    <row r="109" s="1" customFormat="1" ht="30" customHeight="1" spans="1:12">
      <c r="A109" s="6">
        <v>101</v>
      </c>
      <c r="B109" s="8" t="s">
        <v>299</v>
      </c>
      <c r="C109" s="8" t="s">
        <v>300</v>
      </c>
      <c r="D109" s="6">
        <v>110</v>
      </c>
      <c r="E109" s="6">
        <f>D109*0.036</f>
        <v>3.96</v>
      </c>
      <c r="F109" s="6" t="s">
        <v>17</v>
      </c>
      <c r="G109" s="8" t="s">
        <v>301</v>
      </c>
      <c r="H109" s="8">
        <v>24</v>
      </c>
      <c r="I109" s="8">
        <v>64</v>
      </c>
      <c r="J109" s="8">
        <v>70</v>
      </c>
      <c r="K109" s="8">
        <v>182</v>
      </c>
      <c r="L109" s="8" t="s">
        <v>286</v>
      </c>
    </row>
    <row r="110" s="1" customFormat="1" ht="30" customHeight="1" spans="1:12">
      <c r="A110" s="6">
        <v>102</v>
      </c>
      <c r="B110" s="8" t="s">
        <v>302</v>
      </c>
      <c r="C110" s="8" t="s">
        <v>303</v>
      </c>
      <c r="D110" s="6">
        <v>90</v>
      </c>
      <c r="E110" s="6">
        <f>D110*0.036</f>
        <v>3.24</v>
      </c>
      <c r="F110" s="6" t="s">
        <v>17</v>
      </c>
      <c r="G110" s="8" t="s">
        <v>304</v>
      </c>
      <c r="H110" s="8">
        <v>22</v>
      </c>
      <c r="I110" s="8">
        <v>60</v>
      </c>
      <c r="J110" s="8">
        <v>47</v>
      </c>
      <c r="K110" s="8">
        <v>125</v>
      </c>
      <c r="L110" s="8" t="s">
        <v>286</v>
      </c>
    </row>
    <row r="111" s="1" customFormat="1" ht="30" customHeight="1" spans="1:12">
      <c r="A111" s="6">
        <v>103</v>
      </c>
      <c r="B111" s="8" t="s">
        <v>305</v>
      </c>
      <c r="C111" s="8" t="s">
        <v>306</v>
      </c>
      <c r="D111" s="6">
        <v>68</v>
      </c>
      <c r="E111" s="6">
        <f>D111*0.036</f>
        <v>2.448</v>
      </c>
      <c r="F111" s="6" t="s">
        <v>17</v>
      </c>
      <c r="G111" s="8" t="s">
        <v>307</v>
      </c>
      <c r="H111" s="8">
        <v>11</v>
      </c>
      <c r="I111" s="8">
        <v>49</v>
      </c>
      <c r="J111" s="8">
        <v>42</v>
      </c>
      <c r="K111" s="8">
        <v>146</v>
      </c>
      <c r="L111" s="8" t="s">
        <v>286</v>
      </c>
    </row>
    <row r="112" s="1" customFormat="1" ht="30" customHeight="1" spans="1:12">
      <c r="A112" s="6">
        <v>104</v>
      </c>
      <c r="B112" s="8" t="s">
        <v>308</v>
      </c>
      <c r="C112" s="8" t="s">
        <v>309</v>
      </c>
      <c r="D112" s="6">
        <v>80</v>
      </c>
      <c r="E112" s="6">
        <f>D112*0.036</f>
        <v>2.88</v>
      </c>
      <c r="F112" s="6" t="s">
        <v>17</v>
      </c>
      <c r="G112" s="8" t="s">
        <v>310</v>
      </c>
      <c r="H112" s="8">
        <v>21</v>
      </c>
      <c r="I112" s="8">
        <v>48</v>
      </c>
      <c r="J112" s="8">
        <v>36</v>
      </c>
      <c r="K112" s="8">
        <v>120</v>
      </c>
      <c r="L112" s="8" t="s">
        <v>286</v>
      </c>
    </row>
    <row r="113" s="1" customFormat="1" ht="30" customHeight="1" spans="1:12">
      <c r="A113" s="6">
        <v>105</v>
      </c>
      <c r="B113" s="8" t="s">
        <v>311</v>
      </c>
      <c r="C113" s="8" t="s">
        <v>312</v>
      </c>
      <c r="D113" s="6">
        <v>55</v>
      </c>
      <c r="E113" s="6">
        <f>D113*0.036</f>
        <v>1.98</v>
      </c>
      <c r="F113" s="6" t="s">
        <v>17</v>
      </c>
      <c r="G113" s="8" t="s">
        <v>313</v>
      </c>
      <c r="H113" s="8">
        <v>13</v>
      </c>
      <c r="I113" s="8">
        <v>26</v>
      </c>
      <c r="J113" s="8">
        <v>13</v>
      </c>
      <c r="K113" s="8">
        <v>38</v>
      </c>
      <c r="L113" s="8" t="s">
        <v>286</v>
      </c>
    </row>
    <row r="114" s="1" customFormat="1" ht="30" customHeight="1" spans="1:12">
      <c r="A114" s="6">
        <v>106</v>
      </c>
      <c r="B114" s="8" t="s">
        <v>314</v>
      </c>
      <c r="C114" s="8" t="s">
        <v>315</v>
      </c>
      <c r="D114" s="6">
        <v>42</v>
      </c>
      <c r="E114" s="6">
        <f>D114*0.036</f>
        <v>1.512</v>
      </c>
      <c r="F114" s="6" t="s">
        <v>17</v>
      </c>
      <c r="G114" s="8" t="s">
        <v>316</v>
      </c>
      <c r="H114" s="8">
        <v>11</v>
      </c>
      <c r="I114" s="8">
        <v>20</v>
      </c>
      <c r="J114" s="8">
        <v>7</v>
      </c>
      <c r="K114" s="8">
        <v>22</v>
      </c>
      <c r="L114" s="8" t="s">
        <v>286</v>
      </c>
    </row>
    <row r="115" s="1" customFormat="1" ht="30" customHeight="1" spans="1:12">
      <c r="A115" s="6">
        <v>107</v>
      </c>
      <c r="B115" s="8" t="s">
        <v>317</v>
      </c>
      <c r="C115" s="8" t="s">
        <v>318</v>
      </c>
      <c r="D115" s="6">
        <v>90</v>
      </c>
      <c r="E115" s="6">
        <f>D115*0.036</f>
        <v>3.24</v>
      </c>
      <c r="F115" s="6" t="s">
        <v>17</v>
      </c>
      <c r="G115" s="8" t="s">
        <v>304</v>
      </c>
      <c r="H115" s="8">
        <v>18</v>
      </c>
      <c r="I115" s="8">
        <v>40</v>
      </c>
      <c r="J115" s="8">
        <v>30</v>
      </c>
      <c r="K115" s="8">
        <v>67</v>
      </c>
      <c r="L115" s="8" t="s">
        <v>286</v>
      </c>
    </row>
    <row r="116" s="1" customFormat="1" ht="30" customHeight="1" spans="1:12">
      <c r="A116" s="6">
        <v>108</v>
      </c>
      <c r="B116" s="8" t="s">
        <v>319</v>
      </c>
      <c r="C116" s="8" t="s">
        <v>320</v>
      </c>
      <c r="D116" s="6">
        <v>75</v>
      </c>
      <c r="E116" s="6">
        <f>D116*0.036</f>
        <v>2.7</v>
      </c>
      <c r="F116" s="6" t="s">
        <v>17</v>
      </c>
      <c r="G116" s="8" t="s">
        <v>321</v>
      </c>
      <c r="H116" s="8">
        <v>21</v>
      </c>
      <c r="I116" s="8">
        <v>43</v>
      </c>
      <c r="J116" s="8">
        <v>24</v>
      </c>
      <c r="K116" s="8">
        <v>45</v>
      </c>
      <c r="L116" s="8" t="s">
        <v>286</v>
      </c>
    </row>
    <row r="117" s="1" customFormat="1" ht="30" customHeight="1" spans="1:12">
      <c r="A117" s="6">
        <v>109</v>
      </c>
      <c r="B117" s="8" t="s">
        <v>322</v>
      </c>
      <c r="C117" s="8" t="s">
        <v>323</v>
      </c>
      <c r="D117" s="6">
        <v>120</v>
      </c>
      <c r="E117" s="6">
        <f>D117*0.036</f>
        <v>4.32</v>
      </c>
      <c r="F117" s="6" t="s">
        <v>17</v>
      </c>
      <c r="G117" s="8" t="s">
        <v>324</v>
      </c>
      <c r="H117" s="8">
        <v>25</v>
      </c>
      <c r="I117" s="8">
        <v>94</v>
      </c>
      <c r="J117" s="8">
        <v>46</v>
      </c>
      <c r="K117" s="8">
        <v>127</v>
      </c>
      <c r="L117" s="8" t="s">
        <v>286</v>
      </c>
    </row>
    <row r="118" s="1" customFormat="1" ht="30" customHeight="1" spans="1:12">
      <c r="A118" s="6">
        <v>110</v>
      </c>
      <c r="B118" s="8" t="s">
        <v>325</v>
      </c>
      <c r="C118" s="8" t="s">
        <v>326</v>
      </c>
      <c r="D118" s="6">
        <v>75</v>
      </c>
      <c r="E118" s="6">
        <f>D118*0.036</f>
        <v>2.7</v>
      </c>
      <c r="F118" s="6" t="s">
        <v>17</v>
      </c>
      <c r="G118" s="8" t="s">
        <v>321</v>
      </c>
      <c r="H118" s="8">
        <v>13</v>
      </c>
      <c r="I118" s="8">
        <v>34</v>
      </c>
      <c r="J118" s="8">
        <v>57</v>
      </c>
      <c r="K118" s="8">
        <v>129</v>
      </c>
      <c r="L118" s="8" t="s">
        <v>286</v>
      </c>
    </row>
    <row r="119" s="1" customFormat="1" ht="30" customHeight="1" spans="1:12">
      <c r="A119" s="6">
        <v>111</v>
      </c>
      <c r="B119" s="8" t="s">
        <v>327</v>
      </c>
      <c r="C119" s="8" t="s">
        <v>328</v>
      </c>
      <c r="D119" s="6">
        <v>95</v>
      </c>
      <c r="E119" s="6">
        <f>D119*0.036</f>
        <v>3.42</v>
      </c>
      <c r="F119" s="6" t="s">
        <v>17</v>
      </c>
      <c r="G119" s="8" t="s">
        <v>289</v>
      </c>
      <c r="H119" s="8">
        <v>23</v>
      </c>
      <c r="I119" s="8">
        <v>41</v>
      </c>
      <c r="J119" s="8">
        <v>23</v>
      </c>
      <c r="K119" s="8">
        <v>42</v>
      </c>
      <c r="L119" s="8" t="s">
        <v>286</v>
      </c>
    </row>
    <row r="120" s="1" customFormat="1" ht="30" customHeight="1" spans="1:12">
      <c r="A120" s="6">
        <v>112</v>
      </c>
      <c r="B120" s="8" t="s">
        <v>329</v>
      </c>
      <c r="C120" s="8" t="s">
        <v>330</v>
      </c>
      <c r="D120" s="6">
        <v>115</v>
      </c>
      <c r="E120" s="6">
        <f>D120*0.036</f>
        <v>4.14</v>
      </c>
      <c r="F120" s="6" t="s">
        <v>17</v>
      </c>
      <c r="G120" s="8" t="s">
        <v>331</v>
      </c>
      <c r="H120" s="8">
        <v>41</v>
      </c>
      <c r="I120" s="8">
        <v>99</v>
      </c>
      <c r="J120" s="8">
        <v>26</v>
      </c>
      <c r="K120" s="8">
        <v>54</v>
      </c>
      <c r="L120" s="8" t="s">
        <v>286</v>
      </c>
    </row>
    <row r="121" s="1" customFormat="1" ht="30" customHeight="1" spans="1:12">
      <c r="A121" s="6">
        <v>113</v>
      </c>
      <c r="B121" s="8" t="s">
        <v>332</v>
      </c>
      <c r="C121" s="8" t="s">
        <v>333</v>
      </c>
      <c r="D121" s="6">
        <v>110</v>
      </c>
      <c r="E121" s="6">
        <f>D121*0.036</f>
        <v>3.96</v>
      </c>
      <c r="F121" s="6" t="s">
        <v>17</v>
      </c>
      <c r="G121" s="8" t="s">
        <v>285</v>
      </c>
      <c r="H121" s="8">
        <v>45</v>
      </c>
      <c r="I121" s="8">
        <v>114</v>
      </c>
      <c r="J121" s="8">
        <v>10</v>
      </c>
      <c r="K121" s="8">
        <v>22</v>
      </c>
      <c r="L121" s="8" t="s">
        <v>286</v>
      </c>
    </row>
    <row r="122" s="1" customFormat="1" ht="30" customHeight="1" spans="1:12">
      <c r="A122" s="6">
        <v>114</v>
      </c>
      <c r="B122" s="8" t="s">
        <v>334</v>
      </c>
      <c r="C122" s="8" t="s">
        <v>335</v>
      </c>
      <c r="D122" s="6">
        <v>65</v>
      </c>
      <c r="E122" s="6">
        <f>D122*0.036</f>
        <v>2.34</v>
      </c>
      <c r="F122" s="6" t="s">
        <v>17</v>
      </c>
      <c r="G122" s="8" t="s">
        <v>336</v>
      </c>
      <c r="H122" s="8">
        <v>18</v>
      </c>
      <c r="I122" s="8">
        <v>46</v>
      </c>
      <c r="J122" s="8">
        <v>10</v>
      </c>
      <c r="K122" s="8">
        <v>24</v>
      </c>
      <c r="L122" s="8" t="s">
        <v>286</v>
      </c>
    </row>
    <row r="123" s="1" customFormat="1" ht="30" customHeight="1" spans="1:12">
      <c r="A123" s="6">
        <v>115</v>
      </c>
      <c r="B123" s="8" t="s">
        <v>337</v>
      </c>
      <c r="C123" s="8" t="s">
        <v>338</v>
      </c>
      <c r="D123" s="6">
        <v>125</v>
      </c>
      <c r="E123" s="6">
        <f>D123*0.036</f>
        <v>4.5</v>
      </c>
      <c r="F123" s="6" t="s">
        <v>17</v>
      </c>
      <c r="G123" s="8" t="s">
        <v>339</v>
      </c>
      <c r="H123" s="8">
        <v>46</v>
      </c>
      <c r="I123" s="8">
        <v>124</v>
      </c>
      <c r="J123" s="8">
        <v>29</v>
      </c>
      <c r="K123" s="8">
        <v>77</v>
      </c>
      <c r="L123" s="8" t="s">
        <v>286</v>
      </c>
    </row>
    <row r="124" s="1" customFormat="1" ht="30" customHeight="1" spans="1:12">
      <c r="A124" s="6">
        <v>116</v>
      </c>
      <c r="B124" s="8" t="s">
        <v>340</v>
      </c>
      <c r="C124" s="8" t="s">
        <v>341</v>
      </c>
      <c r="D124" s="6">
        <v>210</v>
      </c>
      <c r="E124" s="6">
        <f>D124*0.036</f>
        <v>7.56</v>
      </c>
      <c r="F124" s="6" t="s">
        <v>17</v>
      </c>
      <c r="G124" s="8" t="s">
        <v>342</v>
      </c>
      <c r="H124" s="8">
        <v>23</v>
      </c>
      <c r="I124" s="8">
        <v>64</v>
      </c>
      <c r="J124" s="8">
        <v>118</v>
      </c>
      <c r="K124" s="8">
        <v>394</v>
      </c>
      <c r="L124" s="8" t="s">
        <v>286</v>
      </c>
    </row>
    <row r="125" s="1" customFormat="1" ht="30" customHeight="1" spans="1:12">
      <c r="A125" s="6">
        <v>117</v>
      </c>
      <c r="B125" s="8" t="s">
        <v>343</v>
      </c>
      <c r="C125" s="8" t="s">
        <v>344</v>
      </c>
      <c r="D125" s="6">
        <v>290</v>
      </c>
      <c r="E125" s="6">
        <f>D125*0.036</f>
        <v>10.44</v>
      </c>
      <c r="F125" s="6" t="s">
        <v>17</v>
      </c>
      <c r="G125" s="8" t="s">
        <v>345</v>
      </c>
      <c r="H125" s="8">
        <v>60</v>
      </c>
      <c r="I125" s="8">
        <v>164</v>
      </c>
      <c r="J125" s="8">
        <v>205</v>
      </c>
      <c r="K125" s="8">
        <v>312</v>
      </c>
      <c r="L125" s="8" t="s">
        <v>286</v>
      </c>
    </row>
    <row r="126" s="1" customFormat="1" ht="30" customHeight="1" spans="1:12">
      <c r="A126" s="6">
        <v>118</v>
      </c>
      <c r="B126" s="8" t="s">
        <v>346</v>
      </c>
      <c r="C126" s="8" t="s">
        <v>347</v>
      </c>
      <c r="D126" s="6">
        <v>100</v>
      </c>
      <c r="E126" s="6">
        <f>D126*0.036</f>
        <v>3.6</v>
      </c>
      <c r="F126" s="6" t="s">
        <v>17</v>
      </c>
      <c r="G126" s="8" t="s">
        <v>348</v>
      </c>
      <c r="H126" s="8">
        <v>13</v>
      </c>
      <c r="I126" s="8">
        <v>30</v>
      </c>
      <c r="J126" s="8">
        <v>54</v>
      </c>
      <c r="K126" s="8">
        <v>89</v>
      </c>
      <c r="L126" s="8" t="s">
        <v>286</v>
      </c>
    </row>
    <row r="127" s="1" customFormat="1" ht="30" customHeight="1" spans="1:12">
      <c r="A127" s="6">
        <v>119</v>
      </c>
      <c r="B127" s="8" t="s">
        <v>349</v>
      </c>
      <c r="C127" s="8" t="s">
        <v>350</v>
      </c>
      <c r="D127" s="6">
        <v>115</v>
      </c>
      <c r="E127" s="6">
        <f>D127*0.036</f>
        <v>4.14</v>
      </c>
      <c r="F127" s="6" t="s">
        <v>17</v>
      </c>
      <c r="G127" s="8" t="s">
        <v>331</v>
      </c>
      <c r="H127" s="8">
        <v>26</v>
      </c>
      <c r="I127" s="8">
        <v>62</v>
      </c>
      <c r="J127" s="8">
        <v>30</v>
      </c>
      <c r="K127" s="8">
        <v>64</v>
      </c>
      <c r="L127" s="8" t="s">
        <v>286</v>
      </c>
    </row>
    <row r="128" s="1" customFormat="1" ht="30" customHeight="1" spans="1:12">
      <c r="A128" s="6">
        <v>120</v>
      </c>
      <c r="B128" s="8" t="s">
        <v>351</v>
      </c>
      <c r="C128" s="8" t="s">
        <v>352</v>
      </c>
      <c r="D128" s="6">
        <v>100</v>
      </c>
      <c r="E128" s="6">
        <f>D128*0.036</f>
        <v>3.6</v>
      </c>
      <c r="F128" s="6" t="s">
        <v>17</v>
      </c>
      <c r="G128" s="8" t="s">
        <v>348</v>
      </c>
      <c r="H128" s="8">
        <v>18</v>
      </c>
      <c r="I128" s="8">
        <v>45</v>
      </c>
      <c r="J128" s="8">
        <v>20</v>
      </c>
      <c r="K128" s="8">
        <v>51</v>
      </c>
      <c r="L128" s="8" t="s">
        <v>286</v>
      </c>
    </row>
    <row r="129" s="1" customFormat="1" ht="30" customHeight="1" spans="1:12">
      <c r="A129" s="6">
        <v>121</v>
      </c>
      <c r="B129" s="8" t="s">
        <v>353</v>
      </c>
      <c r="C129" s="8" t="s">
        <v>354</v>
      </c>
      <c r="D129" s="6">
        <v>55</v>
      </c>
      <c r="E129" s="6">
        <f>D129*0.036</f>
        <v>1.98</v>
      </c>
      <c r="F129" s="6" t="s">
        <v>17</v>
      </c>
      <c r="G129" s="8" t="s">
        <v>313</v>
      </c>
      <c r="H129" s="8">
        <v>24</v>
      </c>
      <c r="I129" s="8">
        <v>79</v>
      </c>
      <c r="J129" s="8">
        <v>32</v>
      </c>
      <c r="K129" s="8">
        <v>96</v>
      </c>
      <c r="L129" s="8" t="s">
        <v>286</v>
      </c>
    </row>
    <row r="130" s="1" customFormat="1" ht="30" customHeight="1" spans="1:12">
      <c r="A130" s="6">
        <v>122</v>
      </c>
      <c r="B130" s="8" t="s">
        <v>355</v>
      </c>
      <c r="C130" s="8" t="s">
        <v>356</v>
      </c>
      <c r="D130" s="6">
        <v>193</v>
      </c>
      <c r="E130" s="6">
        <f>D130*0.036</f>
        <v>6.948</v>
      </c>
      <c r="F130" s="6" t="s">
        <v>17</v>
      </c>
      <c r="G130" s="8" t="s">
        <v>357</v>
      </c>
      <c r="H130" s="8">
        <v>45</v>
      </c>
      <c r="I130" s="8">
        <v>90</v>
      </c>
      <c r="J130" s="8">
        <v>77</v>
      </c>
      <c r="K130" s="8">
        <v>231</v>
      </c>
      <c r="L130" s="8" t="s">
        <v>286</v>
      </c>
    </row>
    <row r="131" s="1" customFormat="1" ht="30" customHeight="1" spans="1:12">
      <c r="A131" s="6">
        <v>123</v>
      </c>
      <c r="B131" s="8" t="s">
        <v>358</v>
      </c>
      <c r="C131" s="8" t="s">
        <v>359</v>
      </c>
      <c r="D131" s="6">
        <v>260</v>
      </c>
      <c r="E131" s="6">
        <f>D131*0.036</f>
        <v>9.36</v>
      </c>
      <c r="F131" s="6" t="s">
        <v>17</v>
      </c>
      <c r="G131" s="8" t="s">
        <v>360</v>
      </c>
      <c r="H131" s="8">
        <v>84</v>
      </c>
      <c r="I131" s="8">
        <v>148</v>
      </c>
      <c r="J131" s="8">
        <v>78</v>
      </c>
      <c r="K131" s="8">
        <v>164</v>
      </c>
      <c r="L131" s="8" t="s">
        <v>286</v>
      </c>
    </row>
    <row r="132" s="1" customFormat="1" ht="30" customHeight="1" spans="1:12">
      <c r="A132" s="6">
        <v>124</v>
      </c>
      <c r="B132" s="8" t="s">
        <v>361</v>
      </c>
      <c r="C132" s="8" t="s">
        <v>362</v>
      </c>
      <c r="D132" s="6">
        <v>72</v>
      </c>
      <c r="E132" s="6">
        <f>D132*0.036</f>
        <v>2.592</v>
      </c>
      <c r="F132" s="6" t="s">
        <v>17</v>
      </c>
      <c r="G132" s="8" t="s">
        <v>363</v>
      </c>
      <c r="H132" s="8">
        <v>22</v>
      </c>
      <c r="I132" s="8">
        <v>62</v>
      </c>
      <c r="J132" s="8">
        <v>20</v>
      </c>
      <c r="K132" s="8">
        <v>67</v>
      </c>
      <c r="L132" s="8" t="s">
        <v>286</v>
      </c>
    </row>
    <row r="133" s="1" customFormat="1" ht="30" customHeight="1" spans="1:12">
      <c r="A133" s="18" t="s">
        <v>364</v>
      </c>
      <c r="B133" s="6" t="s">
        <v>64</v>
      </c>
      <c r="C133" s="6">
        <v>29</v>
      </c>
      <c r="D133" s="6">
        <f>SUM(D104:D132)</f>
        <v>3600</v>
      </c>
      <c r="E133" s="6">
        <f>SUM(E104:E132)</f>
        <v>129.6</v>
      </c>
      <c r="F133" s="6"/>
      <c r="G133" s="6"/>
      <c r="H133" s="6">
        <f>SUM(H104:H132)</f>
        <v>935</v>
      </c>
      <c r="I133" s="6">
        <f>SUM(I104:I132)</f>
        <v>2426</v>
      </c>
      <c r="J133" s="6">
        <f>SUM(J104:J132)</f>
        <v>1493</v>
      </c>
      <c r="K133" s="6">
        <f>SUM(K104:K132)</f>
        <v>3630</v>
      </c>
      <c r="L133" s="8"/>
    </row>
    <row r="134" s="1" customFormat="1" ht="30" customHeight="1" spans="1:12">
      <c r="A134" s="6">
        <v>125</v>
      </c>
      <c r="B134" s="6" t="s">
        <v>365</v>
      </c>
      <c r="C134" s="19" t="s">
        <v>366</v>
      </c>
      <c r="D134" s="6">
        <v>405</v>
      </c>
      <c r="E134" s="6">
        <f>D134*0.036</f>
        <v>14.58</v>
      </c>
      <c r="F134" s="6" t="s">
        <v>17</v>
      </c>
      <c r="G134" s="6" t="s">
        <v>367</v>
      </c>
      <c r="H134" s="8">
        <v>56</v>
      </c>
      <c r="I134" s="8">
        <v>113</v>
      </c>
      <c r="J134" s="8">
        <v>154</v>
      </c>
      <c r="K134" s="8">
        <v>366</v>
      </c>
      <c r="L134" s="8" t="s">
        <v>368</v>
      </c>
    </row>
    <row r="135" s="1" customFormat="1" ht="30" customHeight="1" spans="1:12">
      <c r="A135" s="6">
        <v>126</v>
      </c>
      <c r="B135" s="6" t="s">
        <v>369</v>
      </c>
      <c r="C135" s="19" t="s">
        <v>370</v>
      </c>
      <c r="D135" s="6">
        <v>104</v>
      </c>
      <c r="E135" s="6">
        <f>D135*0.036</f>
        <v>3.744</v>
      </c>
      <c r="F135" s="6" t="s">
        <v>17</v>
      </c>
      <c r="G135" s="6" t="s">
        <v>371</v>
      </c>
      <c r="H135" s="8">
        <v>37</v>
      </c>
      <c r="I135" s="8">
        <v>99</v>
      </c>
      <c r="J135" s="8">
        <v>0</v>
      </c>
      <c r="K135" s="8">
        <v>0</v>
      </c>
      <c r="L135" s="8" t="s">
        <v>368</v>
      </c>
    </row>
    <row r="136" s="1" customFormat="1" ht="30" customHeight="1" spans="1:12">
      <c r="A136" s="6">
        <v>127</v>
      </c>
      <c r="B136" s="6" t="s">
        <v>372</v>
      </c>
      <c r="C136" s="19" t="s">
        <v>373</v>
      </c>
      <c r="D136" s="6">
        <v>211</v>
      </c>
      <c r="E136" s="6">
        <f>D136*0.036</f>
        <v>7.596</v>
      </c>
      <c r="F136" s="6" t="s">
        <v>17</v>
      </c>
      <c r="G136" s="6" t="s">
        <v>374</v>
      </c>
      <c r="H136" s="8">
        <v>44</v>
      </c>
      <c r="I136" s="8">
        <v>71</v>
      </c>
      <c r="J136" s="8">
        <v>20</v>
      </c>
      <c r="K136" s="8">
        <v>45</v>
      </c>
      <c r="L136" s="8" t="s">
        <v>368</v>
      </c>
    </row>
    <row r="137" s="1" customFormat="1" ht="30" customHeight="1" spans="1:12">
      <c r="A137" s="6">
        <v>128</v>
      </c>
      <c r="B137" s="6" t="s">
        <v>375</v>
      </c>
      <c r="C137" s="19" t="s">
        <v>376</v>
      </c>
      <c r="D137" s="6">
        <v>105</v>
      </c>
      <c r="E137" s="6">
        <f>D137*0.036</f>
        <v>3.78</v>
      </c>
      <c r="F137" s="6" t="s">
        <v>17</v>
      </c>
      <c r="G137" s="6" t="s">
        <v>377</v>
      </c>
      <c r="H137" s="8">
        <v>39</v>
      </c>
      <c r="I137" s="8">
        <v>110</v>
      </c>
      <c r="J137" s="8">
        <v>21</v>
      </c>
      <c r="K137" s="8">
        <v>45</v>
      </c>
      <c r="L137" s="8" t="s">
        <v>368</v>
      </c>
    </row>
    <row r="138" s="1" customFormat="1" ht="30" customHeight="1" spans="1:12">
      <c r="A138" s="6">
        <v>129</v>
      </c>
      <c r="B138" s="6" t="s">
        <v>378</v>
      </c>
      <c r="C138" s="19" t="s">
        <v>379</v>
      </c>
      <c r="D138" s="6">
        <v>50</v>
      </c>
      <c r="E138" s="6">
        <f>D138*0.036</f>
        <v>1.8</v>
      </c>
      <c r="F138" s="6" t="s">
        <v>17</v>
      </c>
      <c r="G138" s="6" t="s">
        <v>380</v>
      </c>
      <c r="H138" s="8">
        <v>17</v>
      </c>
      <c r="I138" s="8">
        <v>38</v>
      </c>
      <c r="J138" s="8">
        <v>9</v>
      </c>
      <c r="K138" s="8">
        <v>22</v>
      </c>
      <c r="L138" s="8" t="s">
        <v>368</v>
      </c>
    </row>
    <row r="139" s="1" customFormat="1" ht="30" customHeight="1" spans="1:12">
      <c r="A139" s="6">
        <v>130</v>
      </c>
      <c r="B139" s="6" t="s">
        <v>381</v>
      </c>
      <c r="C139" s="19" t="s">
        <v>382</v>
      </c>
      <c r="D139" s="6">
        <v>104</v>
      </c>
      <c r="E139" s="6">
        <f>D139*0.036</f>
        <v>3.744</v>
      </c>
      <c r="F139" s="6" t="s">
        <v>17</v>
      </c>
      <c r="G139" s="6" t="s">
        <v>371</v>
      </c>
      <c r="H139" s="8">
        <v>27</v>
      </c>
      <c r="I139" s="8">
        <v>70</v>
      </c>
      <c r="J139" s="8">
        <v>10</v>
      </c>
      <c r="K139" s="8">
        <v>18</v>
      </c>
      <c r="L139" s="8" t="s">
        <v>368</v>
      </c>
    </row>
    <row r="140" s="1" customFormat="1" ht="30" customHeight="1" spans="1:12">
      <c r="A140" s="6">
        <v>131</v>
      </c>
      <c r="B140" s="6" t="s">
        <v>383</v>
      </c>
      <c r="C140" s="19" t="s">
        <v>384</v>
      </c>
      <c r="D140" s="6">
        <v>88</v>
      </c>
      <c r="E140" s="6">
        <f>D140*0.036</f>
        <v>3.168</v>
      </c>
      <c r="F140" s="6" t="s">
        <v>17</v>
      </c>
      <c r="G140" s="6" t="s">
        <v>385</v>
      </c>
      <c r="H140" s="8">
        <v>16</v>
      </c>
      <c r="I140" s="8">
        <v>35</v>
      </c>
      <c r="J140" s="8">
        <v>19</v>
      </c>
      <c r="K140" s="8">
        <v>39</v>
      </c>
      <c r="L140" s="8" t="s">
        <v>368</v>
      </c>
    </row>
    <row r="141" s="1" customFormat="1" ht="30" customHeight="1" spans="1:12">
      <c r="A141" s="6">
        <v>132</v>
      </c>
      <c r="B141" s="6" t="s">
        <v>386</v>
      </c>
      <c r="C141" s="19" t="s">
        <v>387</v>
      </c>
      <c r="D141" s="6">
        <v>63</v>
      </c>
      <c r="E141" s="6">
        <f>D141*0.036</f>
        <v>2.268</v>
      </c>
      <c r="F141" s="6" t="s">
        <v>17</v>
      </c>
      <c r="G141" s="6" t="s">
        <v>388</v>
      </c>
      <c r="H141" s="8">
        <v>15</v>
      </c>
      <c r="I141" s="8">
        <v>33</v>
      </c>
      <c r="J141" s="8">
        <v>1</v>
      </c>
      <c r="K141" s="8">
        <v>4</v>
      </c>
      <c r="L141" s="8" t="s">
        <v>368</v>
      </c>
    </row>
    <row r="142" s="1" customFormat="1" ht="30" customHeight="1" spans="1:12">
      <c r="A142" s="6">
        <v>133</v>
      </c>
      <c r="B142" s="6" t="s">
        <v>389</v>
      </c>
      <c r="C142" s="19" t="s">
        <v>390</v>
      </c>
      <c r="D142" s="6">
        <v>213</v>
      </c>
      <c r="E142" s="6">
        <f>D142*0.036</f>
        <v>7.668</v>
      </c>
      <c r="F142" s="6" t="s">
        <v>17</v>
      </c>
      <c r="G142" s="6" t="s">
        <v>391</v>
      </c>
      <c r="H142" s="8">
        <v>29</v>
      </c>
      <c r="I142" s="8">
        <v>97</v>
      </c>
      <c r="J142" s="8">
        <v>43</v>
      </c>
      <c r="K142" s="8">
        <v>136</v>
      </c>
      <c r="L142" s="8" t="s">
        <v>368</v>
      </c>
    </row>
    <row r="143" s="1" customFormat="1" ht="30" customHeight="1" spans="1:12">
      <c r="A143" s="6">
        <v>134</v>
      </c>
      <c r="B143" s="6" t="s">
        <v>392</v>
      </c>
      <c r="C143" s="19" t="s">
        <v>393</v>
      </c>
      <c r="D143" s="6">
        <v>25</v>
      </c>
      <c r="E143" s="6">
        <f>D143*0.036</f>
        <v>0.9</v>
      </c>
      <c r="F143" s="6" t="s">
        <v>17</v>
      </c>
      <c r="G143" s="6" t="s">
        <v>394</v>
      </c>
      <c r="H143" s="8">
        <v>9</v>
      </c>
      <c r="I143" s="8">
        <v>29</v>
      </c>
      <c r="J143" s="8">
        <v>2</v>
      </c>
      <c r="K143" s="8">
        <v>8</v>
      </c>
      <c r="L143" s="8" t="s">
        <v>368</v>
      </c>
    </row>
    <row r="144" s="1" customFormat="1" ht="30" customHeight="1" spans="1:12">
      <c r="A144" s="6">
        <v>135</v>
      </c>
      <c r="B144" s="6" t="s">
        <v>395</v>
      </c>
      <c r="C144" s="19" t="s">
        <v>396</v>
      </c>
      <c r="D144" s="6">
        <v>89</v>
      </c>
      <c r="E144" s="6">
        <f>D144*0.036</f>
        <v>3.204</v>
      </c>
      <c r="F144" s="6" t="s">
        <v>17</v>
      </c>
      <c r="G144" s="6" t="s">
        <v>397</v>
      </c>
      <c r="H144" s="8">
        <v>16</v>
      </c>
      <c r="I144" s="8">
        <v>33</v>
      </c>
      <c r="J144" s="8">
        <v>6</v>
      </c>
      <c r="K144" s="8">
        <v>16</v>
      </c>
      <c r="L144" s="8" t="s">
        <v>368</v>
      </c>
    </row>
    <row r="145" s="1" customFormat="1" ht="30" customHeight="1" spans="1:12">
      <c r="A145" s="6">
        <v>136</v>
      </c>
      <c r="B145" s="6" t="s">
        <v>398</v>
      </c>
      <c r="C145" s="19" t="s">
        <v>399</v>
      </c>
      <c r="D145" s="6">
        <v>101</v>
      </c>
      <c r="E145" s="6">
        <f>D145*0.036</f>
        <v>3.636</v>
      </c>
      <c r="F145" s="6" t="s">
        <v>17</v>
      </c>
      <c r="G145" s="6" t="s">
        <v>400</v>
      </c>
      <c r="H145" s="8">
        <v>17</v>
      </c>
      <c r="I145" s="8">
        <v>45</v>
      </c>
      <c r="J145" s="8">
        <v>9</v>
      </c>
      <c r="K145" s="8">
        <v>21</v>
      </c>
      <c r="L145" s="8" t="s">
        <v>368</v>
      </c>
    </row>
    <row r="146" s="1" customFormat="1" ht="30" customHeight="1" spans="1:12">
      <c r="A146" s="6">
        <v>137</v>
      </c>
      <c r="B146" s="6" t="s">
        <v>401</v>
      </c>
      <c r="C146" s="19" t="s">
        <v>402</v>
      </c>
      <c r="D146" s="6">
        <v>83</v>
      </c>
      <c r="E146" s="6">
        <f>D146*0.036</f>
        <v>2.988</v>
      </c>
      <c r="F146" s="6" t="s">
        <v>17</v>
      </c>
      <c r="G146" s="6" t="s">
        <v>403</v>
      </c>
      <c r="H146" s="8">
        <v>14</v>
      </c>
      <c r="I146" s="8">
        <v>33</v>
      </c>
      <c r="J146" s="8">
        <v>7</v>
      </c>
      <c r="K146" s="8">
        <v>14</v>
      </c>
      <c r="L146" s="8" t="s">
        <v>368</v>
      </c>
    </row>
    <row r="147" s="1" customFormat="1" ht="30" customHeight="1" spans="1:12">
      <c r="A147" s="6">
        <v>138</v>
      </c>
      <c r="B147" s="6" t="s">
        <v>404</v>
      </c>
      <c r="C147" s="19" t="s">
        <v>405</v>
      </c>
      <c r="D147" s="6">
        <v>21</v>
      </c>
      <c r="E147" s="6">
        <f>D147*0.036</f>
        <v>0.756</v>
      </c>
      <c r="F147" s="6" t="s">
        <v>17</v>
      </c>
      <c r="G147" s="6" t="s">
        <v>406</v>
      </c>
      <c r="H147" s="8">
        <v>1</v>
      </c>
      <c r="I147" s="8">
        <v>2</v>
      </c>
      <c r="J147" s="8">
        <v>5</v>
      </c>
      <c r="K147" s="8">
        <v>15</v>
      </c>
      <c r="L147" s="8" t="s">
        <v>368</v>
      </c>
    </row>
    <row r="148" s="1" customFormat="1" ht="30" customHeight="1" spans="1:12">
      <c r="A148" s="6">
        <v>139</v>
      </c>
      <c r="B148" s="6" t="s">
        <v>407</v>
      </c>
      <c r="C148" s="19" t="s">
        <v>408</v>
      </c>
      <c r="D148" s="6">
        <v>347</v>
      </c>
      <c r="E148" s="6">
        <f>D148*0.036</f>
        <v>12.492</v>
      </c>
      <c r="F148" s="6" t="s">
        <v>17</v>
      </c>
      <c r="G148" s="6" t="s">
        <v>409</v>
      </c>
      <c r="H148" s="8">
        <v>184</v>
      </c>
      <c r="I148" s="8">
        <v>409</v>
      </c>
      <c r="J148" s="8">
        <v>7</v>
      </c>
      <c r="K148" s="8">
        <v>13</v>
      </c>
      <c r="L148" s="8" t="s">
        <v>368</v>
      </c>
    </row>
    <row r="149" s="1" customFormat="1" ht="30" customHeight="1" spans="1:12">
      <c r="A149" s="6">
        <v>140</v>
      </c>
      <c r="B149" s="6" t="s">
        <v>410</v>
      </c>
      <c r="C149" s="19" t="s">
        <v>411</v>
      </c>
      <c r="D149" s="6">
        <v>141</v>
      </c>
      <c r="E149" s="6">
        <f>D149*0.036</f>
        <v>5.076</v>
      </c>
      <c r="F149" s="6" t="s">
        <v>17</v>
      </c>
      <c r="G149" s="6" t="s">
        <v>412</v>
      </c>
      <c r="H149" s="8">
        <v>25</v>
      </c>
      <c r="I149" s="8">
        <v>69</v>
      </c>
      <c r="J149" s="8">
        <v>14</v>
      </c>
      <c r="K149" s="8">
        <v>43</v>
      </c>
      <c r="L149" s="8" t="s">
        <v>368</v>
      </c>
    </row>
    <row r="150" s="1" customFormat="1" ht="30" customHeight="1" spans="1:12">
      <c r="A150" s="6">
        <v>141</v>
      </c>
      <c r="B150" s="6" t="s">
        <v>413</v>
      </c>
      <c r="C150" s="19" t="s">
        <v>414</v>
      </c>
      <c r="D150" s="6">
        <v>171</v>
      </c>
      <c r="E150" s="6">
        <f>D150*0.036</f>
        <v>6.156</v>
      </c>
      <c r="F150" s="6" t="s">
        <v>17</v>
      </c>
      <c r="G150" s="6" t="s">
        <v>415</v>
      </c>
      <c r="H150" s="8">
        <v>51</v>
      </c>
      <c r="I150" s="8">
        <v>127</v>
      </c>
      <c r="J150" s="8">
        <v>13</v>
      </c>
      <c r="K150" s="8">
        <v>35</v>
      </c>
      <c r="L150" s="8" t="s">
        <v>368</v>
      </c>
    </row>
    <row r="151" s="1" customFormat="1" ht="30" customHeight="1" spans="1:12">
      <c r="A151" s="6">
        <v>142</v>
      </c>
      <c r="B151" s="6" t="s">
        <v>416</v>
      </c>
      <c r="C151" s="19" t="s">
        <v>417</v>
      </c>
      <c r="D151" s="6">
        <v>77.5</v>
      </c>
      <c r="E151" s="6">
        <f>D151*0.036</f>
        <v>2.79</v>
      </c>
      <c r="F151" s="6" t="s">
        <v>17</v>
      </c>
      <c r="G151" s="6" t="s">
        <v>418</v>
      </c>
      <c r="H151" s="8">
        <v>17</v>
      </c>
      <c r="I151" s="8">
        <v>33</v>
      </c>
      <c r="J151" s="8">
        <v>8</v>
      </c>
      <c r="K151" s="8">
        <v>21</v>
      </c>
      <c r="L151" s="8" t="s">
        <v>368</v>
      </c>
    </row>
    <row r="152" s="1" customFormat="1" ht="30" customHeight="1" spans="1:12">
      <c r="A152" s="6">
        <v>143</v>
      </c>
      <c r="B152" s="6" t="s">
        <v>419</v>
      </c>
      <c r="C152" s="19" t="s">
        <v>420</v>
      </c>
      <c r="D152" s="6">
        <v>53</v>
      </c>
      <c r="E152" s="6">
        <f>D152*0.036</f>
        <v>1.908</v>
      </c>
      <c r="F152" s="6" t="s">
        <v>17</v>
      </c>
      <c r="G152" s="6" t="s">
        <v>421</v>
      </c>
      <c r="H152" s="8">
        <v>13</v>
      </c>
      <c r="I152" s="8">
        <v>34</v>
      </c>
      <c r="J152" s="8">
        <v>7</v>
      </c>
      <c r="K152" s="8">
        <v>21</v>
      </c>
      <c r="L152" s="8" t="s">
        <v>368</v>
      </c>
    </row>
    <row r="153" s="1" customFormat="1" ht="30" customHeight="1" spans="1:12">
      <c r="A153" s="6">
        <v>144</v>
      </c>
      <c r="B153" s="6" t="s">
        <v>422</v>
      </c>
      <c r="C153" s="19" t="s">
        <v>423</v>
      </c>
      <c r="D153" s="6">
        <v>103</v>
      </c>
      <c r="E153" s="6">
        <f>D153*0.036</f>
        <v>3.708</v>
      </c>
      <c r="F153" s="6" t="s">
        <v>17</v>
      </c>
      <c r="G153" s="6" t="s">
        <v>424</v>
      </c>
      <c r="H153" s="8">
        <v>19</v>
      </c>
      <c r="I153" s="8">
        <v>50</v>
      </c>
      <c r="J153" s="8">
        <v>7</v>
      </c>
      <c r="K153" s="8">
        <v>20</v>
      </c>
      <c r="L153" s="8" t="s">
        <v>368</v>
      </c>
    </row>
    <row r="154" s="1" customFormat="1" ht="30" customHeight="1" spans="1:12">
      <c r="A154" s="6">
        <v>145</v>
      </c>
      <c r="B154" s="6" t="s">
        <v>425</v>
      </c>
      <c r="C154" s="19" t="s">
        <v>426</v>
      </c>
      <c r="D154" s="6">
        <v>124</v>
      </c>
      <c r="E154" s="6">
        <f>D154*0.036</f>
        <v>4.464</v>
      </c>
      <c r="F154" s="6" t="s">
        <v>17</v>
      </c>
      <c r="G154" s="6" t="s">
        <v>427</v>
      </c>
      <c r="H154" s="8">
        <v>22</v>
      </c>
      <c r="I154" s="8">
        <v>65</v>
      </c>
      <c r="J154" s="8">
        <v>25</v>
      </c>
      <c r="K154" s="8">
        <v>67</v>
      </c>
      <c r="L154" s="8" t="s">
        <v>368</v>
      </c>
    </row>
    <row r="155" s="1" customFormat="1" ht="30" customHeight="1" spans="1:12">
      <c r="A155" s="6">
        <v>146</v>
      </c>
      <c r="B155" s="6" t="s">
        <v>428</v>
      </c>
      <c r="C155" s="19" t="s">
        <v>429</v>
      </c>
      <c r="D155" s="6">
        <v>170</v>
      </c>
      <c r="E155" s="6">
        <f>D155*0.036</f>
        <v>6.12</v>
      </c>
      <c r="F155" s="6" t="s">
        <v>17</v>
      </c>
      <c r="G155" s="6" t="s">
        <v>430</v>
      </c>
      <c r="H155" s="8">
        <v>21</v>
      </c>
      <c r="I155" s="8">
        <v>43</v>
      </c>
      <c r="J155" s="8">
        <v>14</v>
      </c>
      <c r="K155" s="8">
        <v>35</v>
      </c>
      <c r="L155" s="8" t="s">
        <v>368</v>
      </c>
    </row>
    <row r="156" s="1" customFormat="1" ht="30" customHeight="1" spans="1:12">
      <c r="A156" s="6">
        <v>147</v>
      </c>
      <c r="B156" s="6" t="s">
        <v>431</v>
      </c>
      <c r="C156" s="19" t="s">
        <v>432</v>
      </c>
      <c r="D156" s="6">
        <v>72</v>
      </c>
      <c r="E156" s="6">
        <f>D156*0.036</f>
        <v>2.592</v>
      </c>
      <c r="F156" s="6" t="s">
        <v>17</v>
      </c>
      <c r="G156" s="6" t="s">
        <v>433</v>
      </c>
      <c r="H156" s="8">
        <v>24</v>
      </c>
      <c r="I156" s="8">
        <v>67</v>
      </c>
      <c r="J156" s="8">
        <v>24</v>
      </c>
      <c r="K156" s="8">
        <v>64</v>
      </c>
      <c r="L156" s="8" t="s">
        <v>368</v>
      </c>
    </row>
    <row r="157" s="1" customFormat="1" ht="30" customHeight="1" spans="1:12">
      <c r="A157" s="6">
        <v>148</v>
      </c>
      <c r="B157" s="6" t="s">
        <v>434</v>
      </c>
      <c r="C157" s="19" t="s">
        <v>435</v>
      </c>
      <c r="D157" s="6">
        <v>101</v>
      </c>
      <c r="E157" s="6">
        <f>D157*0.036</f>
        <v>3.636</v>
      </c>
      <c r="F157" s="6" t="s">
        <v>17</v>
      </c>
      <c r="G157" s="6" t="s">
        <v>400</v>
      </c>
      <c r="H157" s="8">
        <v>40</v>
      </c>
      <c r="I157" s="8">
        <v>128</v>
      </c>
      <c r="J157" s="8">
        <v>50</v>
      </c>
      <c r="K157" s="8">
        <v>126</v>
      </c>
      <c r="L157" s="8" t="s">
        <v>368</v>
      </c>
    </row>
    <row r="158" s="1" customFormat="1" ht="30" customHeight="1" spans="1:12">
      <c r="A158" s="6">
        <v>149</v>
      </c>
      <c r="B158" s="6" t="s">
        <v>436</v>
      </c>
      <c r="C158" s="19" t="s">
        <v>437</v>
      </c>
      <c r="D158" s="6">
        <v>60</v>
      </c>
      <c r="E158" s="6">
        <f>D158*0.036</f>
        <v>2.16</v>
      </c>
      <c r="F158" s="6" t="s">
        <v>17</v>
      </c>
      <c r="G158" s="6" t="s">
        <v>438</v>
      </c>
      <c r="H158" s="8">
        <v>17</v>
      </c>
      <c r="I158" s="8">
        <v>36</v>
      </c>
      <c r="J158" s="8">
        <v>11</v>
      </c>
      <c r="K158" s="8">
        <v>25</v>
      </c>
      <c r="L158" s="8" t="s">
        <v>368</v>
      </c>
    </row>
    <row r="159" s="1" customFormat="1" ht="30" customHeight="1" spans="1:12">
      <c r="A159" s="6">
        <v>150</v>
      </c>
      <c r="B159" s="6" t="s">
        <v>439</v>
      </c>
      <c r="C159" s="19" t="s">
        <v>440</v>
      </c>
      <c r="D159" s="6">
        <v>71</v>
      </c>
      <c r="E159" s="6">
        <f>D159*0.036</f>
        <v>2.556</v>
      </c>
      <c r="F159" s="6" t="s">
        <v>17</v>
      </c>
      <c r="G159" s="6" t="s">
        <v>441</v>
      </c>
      <c r="H159" s="8">
        <v>12</v>
      </c>
      <c r="I159" s="8">
        <v>36</v>
      </c>
      <c r="J159" s="8">
        <v>7</v>
      </c>
      <c r="K159" s="8">
        <v>15</v>
      </c>
      <c r="L159" s="8" t="s">
        <v>368</v>
      </c>
    </row>
    <row r="160" s="1" customFormat="1" ht="30" customHeight="1" spans="1:12">
      <c r="A160" s="6">
        <v>151</v>
      </c>
      <c r="B160" s="6" t="s">
        <v>442</v>
      </c>
      <c r="C160" s="19" t="s">
        <v>443</v>
      </c>
      <c r="D160" s="6">
        <v>120</v>
      </c>
      <c r="E160" s="6">
        <f>D160*0.036</f>
        <v>4.32</v>
      </c>
      <c r="F160" s="6" t="s">
        <v>17</v>
      </c>
      <c r="G160" s="6" t="s">
        <v>444</v>
      </c>
      <c r="H160" s="8">
        <v>33</v>
      </c>
      <c r="I160" s="8">
        <v>78</v>
      </c>
      <c r="J160" s="8">
        <v>7</v>
      </c>
      <c r="K160" s="8">
        <v>16</v>
      </c>
      <c r="L160" s="8" t="s">
        <v>368</v>
      </c>
    </row>
    <row r="161" s="1" customFormat="1" ht="30" customHeight="1" spans="1:12">
      <c r="A161" s="18" t="s">
        <v>445</v>
      </c>
      <c r="B161" s="8" t="s">
        <v>64</v>
      </c>
      <c r="C161" s="6">
        <v>27</v>
      </c>
      <c r="D161" s="6">
        <f>SUM(D134:D160)</f>
        <v>3272.5</v>
      </c>
      <c r="E161" s="6">
        <f>SUM(E134:E160)</f>
        <v>117.81</v>
      </c>
      <c r="F161" s="6"/>
      <c r="G161" s="6"/>
      <c r="H161" s="8">
        <f>SUM(H134:H160)</f>
        <v>815</v>
      </c>
      <c r="I161" s="8">
        <f>SUM(I134:I160)</f>
        <v>1983</v>
      </c>
      <c r="J161" s="8">
        <f>SUM(J134:J160)</f>
        <v>500</v>
      </c>
      <c r="K161" s="8">
        <f>SUM(K134:K160)</f>
        <v>1250</v>
      </c>
      <c r="L161" s="8"/>
    </row>
    <row r="162" s="1" customFormat="1" ht="30" customHeight="1" spans="1:12">
      <c r="A162" s="6">
        <v>152</v>
      </c>
      <c r="B162" s="6" t="s">
        <v>446</v>
      </c>
      <c r="C162" s="6" t="s">
        <v>447</v>
      </c>
      <c r="D162" s="6">
        <v>701</v>
      </c>
      <c r="E162" s="6">
        <f>D162*0.036</f>
        <v>25.236</v>
      </c>
      <c r="F162" s="6" t="s">
        <v>17</v>
      </c>
      <c r="G162" s="8" t="s">
        <v>448</v>
      </c>
      <c r="H162" s="6">
        <v>90</v>
      </c>
      <c r="I162" s="6">
        <v>161</v>
      </c>
      <c r="J162" s="6">
        <v>236</v>
      </c>
      <c r="K162" s="6">
        <v>401</v>
      </c>
      <c r="L162" s="8" t="s">
        <v>449</v>
      </c>
    </row>
    <row r="163" s="1" customFormat="1" ht="30" customHeight="1" spans="1:12">
      <c r="A163" s="6">
        <v>153</v>
      </c>
      <c r="B163" s="6" t="s">
        <v>450</v>
      </c>
      <c r="C163" s="6" t="s">
        <v>451</v>
      </c>
      <c r="D163" s="6">
        <v>106</v>
      </c>
      <c r="E163" s="6">
        <f>D163*0.036</f>
        <v>3.816</v>
      </c>
      <c r="F163" s="6" t="s">
        <v>17</v>
      </c>
      <c r="G163" s="8" t="s">
        <v>452</v>
      </c>
      <c r="H163" s="6">
        <v>24</v>
      </c>
      <c r="I163" s="6">
        <v>68</v>
      </c>
      <c r="J163" s="6">
        <v>50</v>
      </c>
      <c r="K163" s="6">
        <v>134</v>
      </c>
      <c r="L163" s="8" t="s">
        <v>449</v>
      </c>
    </row>
    <row r="164" s="1" customFormat="1" ht="30" customHeight="1" spans="1:12">
      <c r="A164" s="6">
        <v>154</v>
      </c>
      <c r="B164" s="6" t="s">
        <v>453</v>
      </c>
      <c r="C164" s="6" t="s">
        <v>454</v>
      </c>
      <c r="D164" s="6">
        <v>293</v>
      </c>
      <c r="E164" s="6">
        <f>D164*0.036</f>
        <v>10.548</v>
      </c>
      <c r="F164" s="6" t="s">
        <v>17</v>
      </c>
      <c r="G164" s="8" t="s">
        <v>455</v>
      </c>
      <c r="H164" s="6">
        <v>79</v>
      </c>
      <c r="I164" s="6">
        <v>159</v>
      </c>
      <c r="J164" s="6">
        <v>96</v>
      </c>
      <c r="K164" s="6">
        <v>203</v>
      </c>
      <c r="L164" s="8" t="s">
        <v>449</v>
      </c>
    </row>
    <row r="165" s="1" customFormat="1" ht="30" customHeight="1" spans="1:12">
      <c r="A165" s="6">
        <v>155</v>
      </c>
      <c r="B165" s="6" t="s">
        <v>456</v>
      </c>
      <c r="C165" s="6" t="s">
        <v>457</v>
      </c>
      <c r="D165" s="6">
        <v>150</v>
      </c>
      <c r="E165" s="6">
        <f>D165*0.036</f>
        <v>5.4</v>
      </c>
      <c r="F165" s="6" t="s">
        <v>17</v>
      </c>
      <c r="G165" s="8" t="s">
        <v>458</v>
      </c>
      <c r="H165" s="6">
        <v>17</v>
      </c>
      <c r="I165" s="6">
        <v>48</v>
      </c>
      <c r="J165" s="6">
        <v>23</v>
      </c>
      <c r="K165" s="6">
        <v>46</v>
      </c>
      <c r="L165" s="8" t="s">
        <v>449</v>
      </c>
    </row>
    <row r="166" s="1" customFormat="1" ht="30" customHeight="1" spans="1:12">
      <c r="A166" s="6">
        <v>156</v>
      </c>
      <c r="B166" s="6" t="s">
        <v>459</v>
      </c>
      <c r="C166" s="6" t="s">
        <v>460</v>
      </c>
      <c r="D166" s="6">
        <v>270</v>
      </c>
      <c r="E166" s="6">
        <f>D166*0.036</f>
        <v>9.72</v>
      </c>
      <c r="F166" s="6" t="s">
        <v>17</v>
      </c>
      <c r="G166" s="8" t="s">
        <v>461</v>
      </c>
      <c r="H166" s="6">
        <v>76</v>
      </c>
      <c r="I166" s="6">
        <v>212</v>
      </c>
      <c r="J166" s="6">
        <v>46</v>
      </c>
      <c r="K166" s="6">
        <v>133</v>
      </c>
      <c r="L166" s="8" t="s">
        <v>449</v>
      </c>
    </row>
    <row r="167" s="1" customFormat="1" ht="30" customHeight="1" spans="1:12">
      <c r="A167" s="6">
        <v>157</v>
      </c>
      <c r="B167" s="6" t="s">
        <v>462</v>
      </c>
      <c r="C167" s="6" t="s">
        <v>463</v>
      </c>
      <c r="D167" s="6">
        <v>180</v>
      </c>
      <c r="E167" s="6">
        <f>D167*0.036</f>
        <v>6.48</v>
      </c>
      <c r="F167" s="6" t="s">
        <v>17</v>
      </c>
      <c r="G167" s="8" t="s">
        <v>464</v>
      </c>
      <c r="H167" s="6">
        <v>28</v>
      </c>
      <c r="I167" s="6">
        <v>28</v>
      </c>
      <c r="J167" s="6">
        <v>49</v>
      </c>
      <c r="K167" s="6">
        <v>49</v>
      </c>
      <c r="L167" s="8" t="s">
        <v>449</v>
      </c>
    </row>
    <row r="168" s="1" customFormat="1" ht="30" customHeight="1" spans="1:12">
      <c r="A168" s="6">
        <v>158</v>
      </c>
      <c r="B168" s="6" t="s">
        <v>465</v>
      </c>
      <c r="C168" s="6" t="s">
        <v>466</v>
      </c>
      <c r="D168" s="6">
        <v>237</v>
      </c>
      <c r="E168" s="6">
        <f>D168*0.036</f>
        <v>8.532</v>
      </c>
      <c r="F168" s="6" t="s">
        <v>17</v>
      </c>
      <c r="G168" s="8" t="s">
        <v>467</v>
      </c>
      <c r="H168" s="6">
        <v>16</v>
      </c>
      <c r="I168" s="6">
        <v>26</v>
      </c>
      <c r="J168" s="6">
        <v>70</v>
      </c>
      <c r="K168" s="6">
        <v>125</v>
      </c>
      <c r="L168" s="8" t="s">
        <v>449</v>
      </c>
    </row>
    <row r="169" s="1" customFormat="1" ht="30" customHeight="1" spans="1:12">
      <c r="A169" s="6">
        <v>159</v>
      </c>
      <c r="B169" s="6" t="s">
        <v>468</v>
      </c>
      <c r="C169" s="6" t="s">
        <v>469</v>
      </c>
      <c r="D169" s="6">
        <v>210</v>
      </c>
      <c r="E169" s="6">
        <f>D169*0.036</f>
        <v>7.56</v>
      </c>
      <c r="F169" s="6" t="s">
        <v>17</v>
      </c>
      <c r="G169" s="8" t="s">
        <v>470</v>
      </c>
      <c r="H169" s="6">
        <v>59</v>
      </c>
      <c r="I169" s="6">
        <v>148</v>
      </c>
      <c r="J169" s="6">
        <v>94</v>
      </c>
      <c r="K169" s="6">
        <v>324</v>
      </c>
      <c r="L169" s="8" t="s">
        <v>449</v>
      </c>
    </row>
    <row r="170" s="1" customFormat="1" ht="30" customHeight="1" spans="1:12">
      <c r="A170" s="6">
        <v>160</v>
      </c>
      <c r="B170" s="6" t="s">
        <v>471</v>
      </c>
      <c r="C170" s="6" t="s">
        <v>472</v>
      </c>
      <c r="D170" s="6">
        <v>158</v>
      </c>
      <c r="E170" s="6">
        <f>D170*0.036</f>
        <v>5.688</v>
      </c>
      <c r="F170" s="6" t="s">
        <v>17</v>
      </c>
      <c r="G170" s="8" t="s">
        <v>473</v>
      </c>
      <c r="H170" s="6">
        <v>32</v>
      </c>
      <c r="I170" s="6">
        <v>58</v>
      </c>
      <c r="J170" s="6">
        <v>69</v>
      </c>
      <c r="K170" s="6">
        <v>148</v>
      </c>
      <c r="L170" s="8" t="s">
        <v>449</v>
      </c>
    </row>
    <row r="171" s="1" customFormat="1" ht="30" customHeight="1" spans="1:12">
      <c r="A171" s="6">
        <v>161</v>
      </c>
      <c r="B171" s="6" t="s">
        <v>474</v>
      </c>
      <c r="C171" s="6" t="s">
        <v>475</v>
      </c>
      <c r="D171" s="6">
        <v>58</v>
      </c>
      <c r="E171" s="6">
        <f>D171*0.036</f>
        <v>2.088</v>
      </c>
      <c r="F171" s="6" t="s">
        <v>17</v>
      </c>
      <c r="G171" s="8" t="s">
        <v>476</v>
      </c>
      <c r="H171" s="6">
        <v>40</v>
      </c>
      <c r="I171" s="6">
        <v>65</v>
      </c>
      <c r="J171" s="6">
        <v>33</v>
      </c>
      <c r="K171" s="6">
        <v>50</v>
      </c>
      <c r="L171" s="8" t="s">
        <v>449</v>
      </c>
    </row>
    <row r="172" s="1" customFormat="1" ht="30" customHeight="1" spans="1:12">
      <c r="A172" s="6">
        <v>162</v>
      </c>
      <c r="B172" s="6" t="s">
        <v>477</v>
      </c>
      <c r="C172" s="6" t="s">
        <v>478</v>
      </c>
      <c r="D172" s="6">
        <v>186</v>
      </c>
      <c r="E172" s="6">
        <f>D172*0.036</f>
        <v>6.696</v>
      </c>
      <c r="F172" s="6" t="s">
        <v>17</v>
      </c>
      <c r="G172" s="8" t="s">
        <v>479</v>
      </c>
      <c r="H172" s="6">
        <v>18</v>
      </c>
      <c r="I172" s="6">
        <v>67</v>
      </c>
      <c r="J172" s="6">
        <v>68</v>
      </c>
      <c r="K172" s="6">
        <v>230</v>
      </c>
      <c r="L172" s="8" t="s">
        <v>449</v>
      </c>
    </row>
    <row r="173" s="1" customFormat="1" ht="30" customHeight="1" spans="1:12">
      <c r="A173" s="6">
        <v>163</v>
      </c>
      <c r="B173" s="6" t="s">
        <v>480</v>
      </c>
      <c r="C173" s="6" t="s">
        <v>481</v>
      </c>
      <c r="D173" s="6">
        <v>370</v>
      </c>
      <c r="E173" s="6">
        <f>D173*0.036</f>
        <v>13.32</v>
      </c>
      <c r="F173" s="6" t="s">
        <v>17</v>
      </c>
      <c r="G173" s="8" t="s">
        <v>482</v>
      </c>
      <c r="H173" s="6">
        <v>85</v>
      </c>
      <c r="I173" s="6">
        <v>188</v>
      </c>
      <c r="J173" s="6">
        <v>67</v>
      </c>
      <c r="K173" s="6">
        <v>156</v>
      </c>
      <c r="L173" s="8" t="s">
        <v>449</v>
      </c>
    </row>
    <row r="174" s="1" customFormat="1" ht="30" customHeight="1" spans="1:12">
      <c r="A174" s="6">
        <v>164</v>
      </c>
      <c r="B174" s="6" t="s">
        <v>483</v>
      </c>
      <c r="C174" s="6" t="s">
        <v>484</v>
      </c>
      <c r="D174" s="6">
        <v>260</v>
      </c>
      <c r="E174" s="6">
        <f>D174*0.036</f>
        <v>9.36</v>
      </c>
      <c r="F174" s="6" t="s">
        <v>17</v>
      </c>
      <c r="G174" s="8" t="s">
        <v>485</v>
      </c>
      <c r="H174" s="6">
        <v>120</v>
      </c>
      <c r="I174" s="6">
        <v>198</v>
      </c>
      <c r="J174" s="6">
        <v>83</v>
      </c>
      <c r="K174" s="6">
        <v>165</v>
      </c>
      <c r="L174" s="8" t="s">
        <v>449</v>
      </c>
    </row>
    <row r="175" s="1" customFormat="1" ht="30" customHeight="1" spans="1:12">
      <c r="A175" s="6">
        <v>165</v>
      </c>
      <c r="B175" s="6" t="s">
        <v>486</v>
      </c>
      <c r="C175" s="6" t="s">
        <v>487</v>
      </c>
      <c r="D175" s="6">
        <v>693</v>
      </c>
      <c r="E175" s="6">
        <f>D175*0.036</f>
        <v>24.948</v>
      </c>
      <c r="F175" s="6" t="s">
        <v>17</v>
      </c>
      <c r="G175" s="8" t="s">
        <v>488</v>
      </c>
      <c r="H175" s="6">
        <v>49</v>
      </c>
      <c r="I175" s="6">
        <v>129</v>
      </c>
      <c r="J175" s="6">
        <v>51</v>
      </c>
      <c r="K175" s="6">
        <v>132</v>
      </c>
      <c r="L175" s="8" t="s">
        <v>449</v>
      </c>
    </row>
    <row r="176" s="1" customFormat="1" ht="30" customHeight="1" spans="1:12">
      <c r="A176" s="6">
        <v>166</v>
      </c>
      <c r="B176" s="6" t="s">
        <v>489</v>
      </c>
      <c r="C176" s="6" t="s">
        <v>490</v>
      </c>
      <c r="D176" s="6">
        <v>279</v>
      </c>
      <c r="E176" s="6">
        <f>D176*0.036</f>
        <v>10.044</v>
      </c>
      <c r="F176" s="6" t="s">
        <v>17</v>
      </c>
      <c r="G176" s="8" t="s">
        <v>491</v>
      </c>
      <c r="H176" s="6">
        <v>32</v>
      </c>
      <c r="I176" s="6">
        <v>106</v>
      </c>
      <c r="J176" s="6">
        <v>116</v>
      </c>
      <c r="K176" s="6">
        <v>364</v>
      </c>
      <c r="L176" s="8" t="s">
        <v>449</v>
      </c>
    </row>
    <row r="177" s="1" customFormat="1" ht="30" customHeight="1" spans="1:12">
      <c r="A177" s="6">
        <v>167</v>
      </c>
      <c r="B177" s="6" t="s">
        <v>492</v>
      </c>
      <c r="C177" s="6" t="s">
        <v>493</v>
      </c>
      <c r="D177" s="6">
        <v>154</v>
      </c>
      <c r="E177" s="6">
        <f>D177*0.036</f>
        <v>5.544</v>
      </c>
      <c r="F177" s="6" t="s">
        <v>17</v>
      </c>
      <c r="G177" s="8" t="s">
        <v>494</v>
      </c>
      <c r="H177" s="6">
        <v>52</v>
      </c>
      <c r="I177" s="6">
        <v>104</v>
      </c>
      <c r="J177" s="6">
        <v>21</v>
      </c>
      <c r="K177" s="6">
        <v>44</v>
      </c>
      <c r="L177" s="8" t="s">
        <v>449</v>
      </c>
    </row>
    <row r="178" s="1" customFormat="1" ht="30" customHeight="1" spans="1:12">
      <c r="A178" s="8" t="s">
        <v>495</v>
      </c>
      <c r="B178" s="8" t="s">
        <v>64</v>
      </c>
      <c r="C178" s="8">
        <v>16</v>
      </c>
      <c r="D178" s="6">
        <f>SUM(D162:D177)</f>
        <v>4305</v>
      </c>
      <c r="E178" s="6">
        <f>SUM(E162:E177)</f>
        <v>154.98</v>
      </c>
      <c r="F178" s="6"/>
      <c r="G178" s="8"/>
      <c r="H178" s="8">
        <f>SUM(H162:H177)</f>
        <v>817</v>
      </c>
      <c r="I178" s="8">
        <f>SUM(I162:I177)</f>
        <v>1765</v>
      </c>
      <c r="J178" s="8">
        <f>SUM(J162:J177)</f>
        <v>1172</v>
      </c>
      <c r="K178" s="8">
        <f>SUM(K162:K177)</f>
        <v>2704</v>
      </c>
      <c r="L178" s="8"/>
    </row>
    <row r="179" s="1" customFormat="1" ht="30" customHeight="1" spans="1:12">
      <c r="A179" s="6">
        <v>168</v>
      </c>
      <c r="B179" s="8" t="s">
        <v>496</v>
      </c>
      <c r="C179" s="8" t="s">
        <v>497</v>
      </c>
      <c r="D179" s="6">
        <v>160</v>
      </c>
      <c r="E179" s="6">
        <f>D179*0.036</f>
        <v>5.76</v>
      </c>
      <c r="F179" s="6" t="s">
        <v>17</v>
      </c>
      <c r="G179" s="8" t="s">
        <v>498</v>
      </c>
      <c r="H179" s="8">
        <v>21</v>
      </c>
      <c r="I179" s="8">
        <v>46</v>
      </c>
      <c r="J179" s="8">
        <v>40</v>
      </c>
      <c r="K179" s="8">
        <v>122</v>
      </c>
      <c r="L179" s="8" t="s">
        <v>499</v>
      </c>
    </row>
    <row r="180" s="1" customFormat="1" ht="30" customHeight="1" spans="1:12">
      <c r="A180" s="6">
        <v>169</v>
      </c>
      <c r="B180" s="8" t="s">
        <v>500</v>
      </c>
      <c r="C180" s="8" t="s">
        <v>501</v>
      </c>
      <c r="D180" s="6">
        <v>145</v>
      </c>
      <c r="E180" s="6">
        <f>D180*0.036</f>
        <v>5.22</v>
      </c>
      <c r="F180" s="6" t="s">
        <v>17</v>
      </c>
      <c r="G180" s="8" t="s">
        <v>502</v>
      </c>
      <c r="H180" s="8">
        <v>43</v>
      </c>
      <c r="I180" s="8">
        <v>113</v>
      </c>
      <c r="J180" s="8">
        <v>39</v>
      </c>
      <c r="K180" s="8">
        <v>75</v>
      </c>
      <c r="L180" s="8" t="s">
        <v>499</v>
      </c>
    </row>
    <row r="181" s="1" customFormat="1" ht="30" customHeight="1" spans="1:12">
      <c r="A181" s="6">
        <v>170</v>
      </c>
      <c r="B181" s="8" t="s">
        <v>503</v>
      </c>
      <c r="C181" s="8" t="s">
        <v>504</v>
      </c>
      <c r="D181" s="6">
        <v>230</v>
      </c>
      <c r="E181" s="6">
        <f>D181*0.036</f>
        <v>8.28</v>
      </c>
      <c r="F181" s="6" t="s">
        <v>17</v>
      </c>
      <c r="G181" s="8" t="s">
        <v>505</v>
      </c>
      <c r="H181" s="8">
        <v>78</v>
      </c>
      <c r="I181" s="8">
        <v>163</v>
      </c>
      <c r="J181" s="8">
        <v>56</v>
      </c>
      <c r="K181" s="8">
        <v>122</v>
      </c>
      <c r="L181" s="8" t="s">
        <v>499</v>
      </c>
    </row>
    <row r="182" s="1" customFormat="1" ht="30" customHeight="1" spans="1:12">
      <c r="A182" s="6">
        <v>171</v>
      </c>
      <c r="B182" s="8" t="s">
        <v>506</v>
      </c>
      <c r="C182" s="8" t="s">
        <v>507</v>
      </c>
      <c r="D182" s="6">
        <v>40</v>
      </c>
      <c r="E182" s="6">
        <f>D182*0.036</f>
        <v>1.44</v>
      </c>
      <c r="F182" s="6" t="s">
        <v>17</v>
      </c>
      <c r="G182" s="8" t="s">
        <v>508</v>
      </c>
      <c r="H182" s="8">
        <v>20</v>
      </c>
      <c r="I182" s="8">
        <v>40</v>
      </c>
      <c r="J182" s="8">
        <v>10</v>
      </c>
      <c r="K182" s="8">
        <v>28</v>
      </c>
      <c r="L182" s="8" t="s">
        <v>499</v>
      </c>
    </row>
    <row r="183" s="1" customFormat="1" ht="30" customHeight="1" spans="1:12">
      <c r="A183" s="6">
        <v>172</v>
      </c>
      <c r="B183" s="8" t="s">
        <v>509</v>
      </c>
      <c r="C183" s="8" t="s">
        <v>510</v>
      </c>
      <c r="D183" s="6">
        <v>60</v>
      </c>
      <c r="E183" s="6">
        <f>D183*0.036</f>
        <v>2.16</v>
      </c>
      <c r="F183" s="6" t="s">
        <v>17</v>
      </c>
      <c r="G183" s="8" t="s">
        <v>511</v>
      </c>
      <c r="H183" s="8">
        <v>20</v>
      </c>
      <c r="I183" s="8">
        <v>46</v>
      </c>
      <c r="J183" s="8">
        <v>21</v>
      </c>
      <c r="K183" s="8">
        <v>41</v>
      </c>
      <c r="L183" s="8" t="s">
        <v>499</v>
      </c>
    </row>
    <row r="184" s="1" customFormat="1" ht="30" customHeight="1" spans="1:12">
      <c r="A184" s="6">
        <v>173</v>
      </c>
      <c r="B184" s="8" t="s">
        <v>512</v>
      </c>
      <c r="C184" s="8" t="s">
        <v>513</v>
      </c>
      <c r="D184" s="6">
        <v>118</v>
      </c>
      <c r="E184" s="6">
        <f>D184*0.036</f>
        <v>4.248</v>
      </c>
      <c r="F184" s="6" t="s">
        <v>17</v>
      </c>
      <c r="G184" s="8" t="s">
        <v>514</v>
      </c>
      <c r="H184" s="8">
        <v>52</v>
      </c>
      <c r="I184" s="8">
        <v>133</v>
      </c>
      <c r="J184" s="8">
        <v>24</v>
      </c>
      <c r="K184" s="8">
        <v>59</v>
      </c>
      <c r="L184" s="8" t="s">
        <v>499</v>
      </c>
    </row>
    <row r="185" s="1" customFormat="1" ht="30" customHeight="1" spans="1:12">
      <c r="A185" s="6">
        <v>174</v>
      </c>
      <c r="B185" s="8" t="s">
        <v>515</v>
      </c>
      <c r="C185" s="8" t="s">
        <v>516</v>
      </c>
      <c r="D185" s="6">
        <v>116</v>
      </c>
      <c r="E185" s="6">
        <f>D185*0.036</f>
        <v>4.176</v>
      </c>
      <c r="F185" s="6" t="s">
        <v>17</v>
      </c>
      <c r="G185" s="8" t="s">
        <v>517</v>
      </c>
      <c r="H185" s="8">
        <v>18</v>
      </c>
      <c r="I185" s="8">
        <v>37</v>
      </c>
      <c r="J185" s="8">
        <v>27</v>
      </c>
      <c r="K185" s="8">
        <v>58</v>
      </c>
      <c r="L185" s="8" t="s">
        <v>499</v>
      </c>
    </row>
    <row r="186" s="1" customFormat="1" ht="30" customHeight="1" spans="1:12">
      <c r="A186" s="6">
        <v>175</v>
      </c>
      <c r="B186" s="8" t="s">
        <v>518</v>
      </c>
      <c r="C186" s="8" t="s">
        <v>519</v>
      </c>
      <c r="D186" s="6">
        <v>330</v>
      </c>
      <c r="E186" s="6">
        <f>D186*0.036</f>
        <v>11.88</v>
      </c>
      <c r="F186" s="6" t="s">
        <v>17</v>
      </c>
      <c r="G186" s="8" t="s">
        <v>520</v>
      </c>
      <c r="H186" s="8">
        <v>98</v>
      </c>
      <c r="I186" s="8">
        <v>244</v>
      </c>
      <c r="J186" s="8">
        <v>45</v>
      </c>
      <c r="K186" s="8">
        <v>127</v>
      </c>
      <c r="L186" s="8" t="s">
        <v>499</v>
      </c>
    </row>
    <row r="187" s="1" customFormat="1" ht="30" customHeight="1" spans="1:12">
      <c r="A187" s="6">
        <v>176</v>
      </c>
      <c r="B187" s="8" t="s">
        <v>521</v>
      </c>
      <c r="C187" s="8" t="s">
        <v>522</v>
      </c>
      <c r="D187" s="6">
        <v>115</v>
      </c>
      <c r="E187" s="6">
        <f>D187*0.036</f>
        <v>4.14</v>
      </c>
      <c r="F187" s="6" t="s">
        <v>17</v>
      </c>
      <c r="G187" s="8" t="s">
        <v>331</v>
      </c>
      <c r="H187" s="8">
        <v>21</v>
      </c>
      <c r="I187" s="8">
        <v>57</v>
      </c>
      <c r="J187" s="8">
        <v>31</v>
      </c>
      <c r="K187" s="8">
        <v>71</v>
      </c>
      <c r="L187" s="8" t="s">
        <v>499</v>
      </c>
    </row>
    <row r="188" s="1" customFormat="1" ht="30" customHeight="1" spans="1:12">
      <c r="A188" s="6">
        <v>177</v>
      </c>
      <c r="B188" s="8" t="s">
        <v>523</v>
      </c>
      <c r="C188" s="8" t="s">
        <v>524</v>
      </c>
      <c r="D188" s="6">
        <v>179</v>
      </c>
      <c r="E188" s="6">
        <f>D188*0.036</f>
        <v>6.444</v>
      </c>
      <c r="F188" s="6" t="s">
        <v>17</v>
      </c>
      <c r="G188" s="8" t="s">
        <v>525</v>
      </c>
      <c r="H188" s="8">
        <v>44</v>
      </c>
      <c r="I188" s="8">
        <v>195</v>
      </c>
      <c r="J188" s="8">
        <v>75</v>
      </c>
      <c r="K188" s="8">
        <v>214</v>
      </c>
      <c r="L188" s="8" t="s">
        <v>499</v>
      </c>
    </row>
    <row r="189" s="1" customFormat="1" ht="30" customHeight="1" spans="1:12">
      <c r="A189" s="6">
        <v>178</v>
      </c>
      <c r="B189" s="8" t="s">
        <v>526</v>
      </c>
      <c r="C189" s="8" t="s">
        <v>527</v>
      </c>
      <c r="D189" s="6">
        <v>124</v>
      </c>
      <c r="E189" s="6">
        <f>D189*0.036</f>
        <v>4.464</v>
      </c>
      <c r="F189" s="6" t="s">
        <v>17</v>
      </c>
      <c r="G189" s="8" t="s">
        <v>528</v>
      </c>
      <c r="H189" s="8">
        <v>34</v>
      </c>
      <c r="I189" s="8">
        <v>96</v>
      </c>
      <c r="J189" s="8">
        <v>24</v>
      </c>
      <c r="K189" s="8">
        <v>51</v>
      </c>
      <c r="L189" s="8" t="s">
        <v>499</v>
      </c>
    </row>
    <row r="190" s="1" customFormat="1" ht="30" customHeight="1" spans="1:12">
      <c r="A190" s="20" t="s">
        <v>529</v>
      </c>
      <c r="B190" s="8" t="s">
        <v>64</v>
      </c>
      <c r="C190" s="8">
        <v>11</v>
      </c>
      <c r="D190" s="6">
        <f>SUM(D179:D189)</f>
        <v>1617</v>
      </c>
      <c r="E190" s="6">
        <f>SUM(E179:E189)</f>
        <v>58.212</v>
      </c>
      <c r="F190" s="8"/>
      <c r="G190" s="8"/>
      <c r="H190" s="8">
        <f>SUM(H179:H189)</f>
        <v>449</v>
      </c>
      <c r="I190" s="8">
        <f>SUM(I179:I189)</f>
        <v>1170</v>
      </c>
      <c r="J190" s="8">
        <f>SUM(J179:J189)</f>
        <v>392</v>
      </c>
      <c r="K190" s="8">
        <f>SUM(K179:K189)</f>
        <v>968</v>
      </c>
      <c r="L190" s="8"/>
    </row>
    <row r="191" s="1" customFormat="1" ht="30" customHeight="1" spans="1:12">
      <c r="A191" s="6">
        <v>179</v>
      </c>
      <c r="B191" s="8" t="s">
        <v>530</v>
      </c>
      <c r="C191" s="6" t="s">
        <v>531</v>
      </c>
      <c r="D191" s="6">
        <v>88</v>
      </c>
      <c r="E191" s="6">
        <f>D191*0.036</f>
        <v>3.168</v>
      </c>
      <c r="F191" s="6" t="s">
        <v>17</v>
      </c>
      <c r="G191" s="8" t="s">
        <v>532</v>
      </c>
      <c r="H191" s="6">
        <v>22</v>
      </c>
      <c r="I191" s="6">
        <v>52</v>
      </c>
      <c r="J191" s="6">
        <v>28</v>
      </c>
      <c r="K191" s="6">
        <v>73</v>
      </c>
      <c r="L191" s="8" t="s">
        <v>533</v>
      </c>
    </row>
    <row r="192" s="1" customFormat="1" ht="30" customHeight="1" spans="1:12">
      <c r="A192" s="6">
        <v>180</v>
      </c>
      <c r="B192" s="8" t="s">
        <v>534</v>
      </c>
      <c r="C192" s="6" t="s">
        <v>535</v>
      </c>
      <c r="D192" s="6">
        <v>186.5</v>
      </c>
      <c r="E192" s="6">
        <f>D192*0.036</f>
        <v>6.714</v>
      </c>
      <c r="F192" s="6" t="s">
        <v>17</v>
      </c>
      <c r="G192" s="8" t="s">
        <v>536</v>
      </c>
      <c r="H192" s="6">
        <v>54</v>
      </c>
      <c r="I192" s="6">
        <v>118</v>
      </c>
      <c r="J192" s="6">
        <v>51</v>
      </c>
      <c r="K192" s="6">
        <v>142</v>
      </c>
      <c r="L192" s="8" t="s">
        <v>533</v>
      </c>
    </row>
    <row r="193" s="1" customFormat="1" ht="30" customHeight="1" spans="1:12">
      <c r="A193" s="6">
        <v>181</v>
      </c>
      <c r="B193" s="8" t="s">
        <v>537</v>
      </c>
      <c r="C193" s="6" t="s">
        <v>538</v>
      </c>
      <c r="D193" s="6">
        <v>167</v>
      </c>
      <c r="E193" s="6">
        <f>D193*0.036</f>
        <v>6.012</v>
      </c>
      <c r="F193" s="6" t="s">
        <v>17</v>
      </c>
      <c r="G193" s="8" t="s">
        <v>539</v>
      </c>
      <c r="H193" s="6">
        <v>32</v>
      </c>
      <c r="I193" s="6">
        <v>140</v>
      </c>
      <c r="J193" s="6">
        <v>45</v>
      </c>
      <c r="K193" s="6">
        <v>183</v>
      </c>
      <c r="L193" s="8" t="s">
        <v>533</v>
      </c>
    </row>
    <row r="194" s="1" customFormat="1" ht="30" customHeight="1" spans="1:12">
      <c r="A194" s="6">
        <v>182</v>
      </c>
      <c r="B194" s="8" t="s">
        <v>540</v>
      </c>
      <c r="C194" s="6" t="s">
        <v>541</v>
      </c>
      <c r="D194" s="6">
        <v>100</v>
      </c>
      <c r="E194" s="6">
        <f>D194*0.036</f>
        <v>3.6</v>
      </c>
      <c r="F194" s="6" t="s">
        <v>17</v>
      </c>
      <c r="G194" s="8" t="s">
        <v>542</v>
      </c>
      <c r="H194" s="6">
        <v>22</v>
      </c>
      <c r="I194" s="6">
        <v>58</v>
      </c>
      <c r="J194" s="6">
        <v>0</v>
      </c>
      <c r="K194" s="6">
        <v>0</v>
      </c>
      <c r="L194" s="8" t="s">
        <v>533</v>
      </c>
    </row>
    <row r="195" s="1" customFormat="1" ht="30" customHeight="1" spans="1:12">
      <c r="A195" s="6">
        <v>183</v>
      </c>
      <c r="B195" s="8" t="s">
        <v>543</v>
      </c>
      <c r="C195" s="6" t="s">
        <v>544</v>
      </c>
      <c r="D195" s="6">
        <v>191</v>
      </c>
      <c r="E195" s="6">
        <f>D195*0.036</f>
        <v>6.876</v>
      </c>
      <c r="F195" s="6" t="s">
        <v>17</v>
      </c>
      <c r="G195" s="8" t="s">
        <v>545</v>
      </c>
      <c r="H195" s="6">
        <v>55</v>
      </c>
      <c r="I195" s="6">
        <v>145</v>
      </c>
      <c r="J195" s="6">
        <v>40</v>
      </c>
      <c r="K195" s="6">
        <v>105</v>
      </c>
      <c r="L195" s="8" t="s">
        <v>533</v>
      </c>
    </row>
    <row r="196" s="1" customFormat="1" ht="30" customHeight="1" spans="1:12">
      <c r="A196" s="6">
        <v>184</v>
      </c>
      <c r="B196" s="8" t="s">
        <v>546</v>
      </c>
      <c r="C196" s="6" t="s">
        <v>547</v>
      </c>
      <c r="D196" s="6">
        <v>126</v>
      </c>
      <c r="E196" s="6">
        <f>D196*0.036</f>
        <v>4.536</v>
      </c>
      <c r="F196" s="6" t="s">
        <v>17</v>
      </c>
      <c r="G196" s="8" t="s">
        <v>548</v>
      </c>
      <c r="H196" s="6">
        <v>28</v>
      </c>
      <c r="I196" s="6">
        <v>64</v>
      </c>
      <c r="J196" s="6">
        <v>24</v>
      </c>
      <c r="K196" s="6">
        <v>76</v>
      </c>
      <c r="L196" s="8" t="s">
        <v>533</v>
      </c>
    </row>
    <row r="197" s="1" customFormat="1" ht="30" customHeight="1" spans="1:12">
      <c r="A197" s="6">
        <v>185</v>
      </c>
      <c r="B197" s="8" t="s">
        <v>549</v>
      </c>
      <c r="C197" s="6" t="s">
        <v>550</v>
      </c>
      <c r="D197" s="6">
        <v>249</v>
      </c>
      <c r="E197" s="6">
        <f>D197*0.036</f>
        <v>8.964</v>
      </c>
      <c r="F197" s="6" t="s">
        <v>17</v>
      </c>
      <c r="G197" s="8" t="s">
        <v>551</v>
      </c>
      <c r="H197" s="6">
        <v>29</v>
      </c>
      <c r="I197" s="6">
        <v>76</v>
      </c>
      <c r="J197" s="6">
        <v>16</v>
      </c>
      <c r="K197" s="6">
        <v>44</v>
      </c>
      <c r="L197" s="8" t="s">
        <v>533</v>
      </c>
    </row>
    <row r="198" s="1" customFormat="1" ht="30" customHeight="1" spans="1:12">
      <c r="A198" s="6">
        <v>186</v>
      </c>
      <c r="B198" s="8" t="s">
        <v>552</v>
      </c>
      <c r="C198" s="6" t="s">
        <v>553</v>
      </c>
      <c r="D198" s="6">
        <v>233</v>
      </c>
      <c r="E198" s="6">
        <f>D198*0.036</f>
        <v>8.388</v>
      </c>
      <c r="F198" s="6" t="s">
        <v>17</v>
      </c>
      <c r="G198" s="8" t="s">
        <v>554</v>
      </c>
      <c r="H198" s="6">
        <v>47</v>
      </c>
      <c r="I198" s="6">
        <v>115</v>
      </c>
      <c r="J198" s="6">
        <v>35</v>
      </c>
      <c r="K198" s="6">
        <v>94</v>
      </c>
      <c r="L198" s="8" t="s">
        <v>533</v>
      </c>
    </row>
    <row r="199" s="1" customFormat="1" ht="30" customHeight="1" spans="1:12">
      <c r="A199" s="6">
        <v>187</v>
      </c>
      <c r="B199" s="8" t="s">
        <v>555</v>
      </c>
      <c r="C199" s="6" t="s">
        <v>556</v>
      </c>
      <c r="D199" s="6">
        <v>150</v>
      </c>
      <c r="E199" s="6">
        <f>D199*0.036</f>
        <v>5.4</v>
      </c>
      <c r="F199" s="6" t="s">
        <v>17</v>
      </c>
      <c r="G199" s="8" t="s">
        <v>557</v>
      </c>
      <c r="H199" s="6">
        <v>35</v>
      </c>
      <c r="I199" s="6">
        <v>85</v>
      </c>
      <c r="J199" s="6">
        <v>40</v>
      </c>
      <c r="K199" s="6">
        <v>106</v>
      </c>
      <c r="L199" s="8" t="s">
        <v>533</v>
      </c>
    </row>
    <row r="200" s="1" customFormat="1" ht="30" customHeight="1" spans="1:12">
      <c r="A200" s="6">
        <v>188</v>
      </c>
      <c r="B200" s="8" t="s">
        <v>558</v>
      </c>
      <c r="C200" s="6" t="s">
        <v>559</v>
      </c>
      <c r="D200" s="6">
        <v>93</v>
      </c>
      <c r="E200" s="6">
        <f>D200*0.036</f>
        <v>3.348</v>
      </c>
      <c r="F200" s="6" t="s">
        <v>17</v>
      </c>
      <c r="G200" s="8" t="s">
        <v>560</v>
      </c>
      <c r="H200" s="6">
        <v>33</v>
      </c>
      <c r="I200" s="6">
        <v>88</v>
      </c>
      <c r="J200" s="6">
        <v>38</v>
      </c>
      <c r="K200" s="6">
        <v>88</v>
      </c>
      <c r="L200" s="8" t="s">
        <v>533</v>
      </c>
    </row>
    <row r="201" s="1" customFormat="1" ht="30" customHeight="1" spans="1:12">
      <c r="A201" s="6">
        <v>189</v>
      </c>
      <c r="B201" s="8" t="s">
        <v>561</v>
      </c>
      <c r="C201" s="6" t="s">
        <v>562</v>
      </c>
      <c r="D201" s="6">
        <v>77</v>
      </c>
      <c r="E201" s="6">
        <f>D201*0.036</f>
        <v>2.772</v>
      </c>
      <c r="F201" s="6" t="s">
        <v>17</v>
      </c>
      <c r="G201" s="8" t="s">
        <v>563</v>
      </c>
      <c r="H201" s="6">
        <v>21</v>
      </c>
      <c r="I201" s="6">
        <v>52</v>
      </c>
      <c r="J201" s="6">
        <v>20</v>
      </c>
      <c r="K201" s="6">
        <v>44</v>
      </c>
      <c r="L201" s="8" t="s">
        <v>533</v>
      </c>
    </row>
    <row r="202" s="1" customFormat="1" ht="30" customHeight="1" spans="1:12">
      <c r="A202" s="18" t="s">
        <v>564</v>
      </c>
      <c r="B202" s="6" t="s">
        <v>64</v>
      </c>
      <c r="C202" s="6">
        <v>11</v>
      </c>
      <c r="D202" s="6">
        <f>SUM(D191:D201)</f>
        <v>1660.5</v>
      </c>
      <c r="E202" s="6">
        <f>SUM(E191:E201)</f>
        <v>59.778</v>
      </c>
      <c r="F202" s="6"/>
      <c r="G202" s="6"/>
      <c r="H202" s="6">
        <f>SUM(H191:H201)</f>
        <v>378</v>
      </c>
      <c r="I202" s="6">
        <f>SUM(I191:I201)</f>
        <v>993</v>
      </c>
      <c r="J202" s="6">
        <f>SUM(J191:J201)</f>
        <v>337</v>
      </c>
      <c r="K202" s="6">
        <f>SUM(K191:K201)</f>
        <v>955</v>
      </c>
      <c r="L202" s="6"/>
    </row>
    <row r="203" s="1" customFormat="1" ht="30" customHeight="1" spans="1:12">
      <c r="A203" s="8">
        <v>190</v>
      </c>
      <c r="B203" s="8" t="s">
        <v>565</v>
      </c>
      <c r="C203" s="8" t="s">
        <v>566</v>
      </c>
      <c r="D203" s="6">
        <v>206</v>
      </c>
      <c r="E203" s="6">
        <f>D203*0.036</f>
        <v>7.416</v>
      </c>
      <c r="F203" s="6" t="s">
        <v>17</v>
      </c>
      <c r="G203" s="6" t="s">
        <v>567</v>
      </c>
      <c r="H203" s="8">
        <v>70</v>
      </c>
      <c r="I203" s="8">
        <v>110</v>
      </c>
      <c r="J203" s="8">
        <v>31</v>
      </c>
      <c r="K203" s="8">
        <v>46</v>
      </c>
      <c r="L203" s="8" t="s">
        <v>568</v>
      </c>
    </row>
    <row r="204" s="1" customFormat="1" ht="30" customHeight="1" spans="1:12">
      <c r="A204" s="8">
        <v>191</v>
      </c>
      <c r="B204" s="8" t="s">
        <v>569</v>
      </c>
      <c r="C204" s="8" t="s">
        <v>570</v>
      </c>
      <c r="D204" s="6">
        <v>118.8</v>
      </c>
      <c r="E204" s="6">
        <f>D204*0.036</f>
        <v>4.2768</v>
      </c>
      <c r="F204" s="6" t="s">
        <v>17</v>
      </c>
      <c r="G204" s="6" t="s">
        <v>571</v>
      </c>
      <c r="H204" s="8">
        <v>55</v>
      </c>
      <c r="I204" s="8">
        <v>168</v>
      </c>
      <c r="J204" s="8">
        <v>11</v>
      </c>
      <c r="K204" s="8">
        <v>32</v>
      </c>
      <c r="L204" s="8" t="s">
        <v>568</v>
      </c>
    </row>
    <row r="205" s="1" customFormat="1" ht="30" customHeight="1" spans="1:12">
      <c r="A205" s="8">
        <v>192</v>
      </c>
      <c r="B205" s="8" t="s">
        <v>572</v>
      </c>
      <c r="C205" s="8" t="s">
        <v>573</v>
      </c>
      <c r="D205" s="6">
        <v>99</v>
      </c>
      <c r="E205" s="6">
        <f>D205*0.036</f>
        <v>3.564</v>
      </c>
      <c r="F205" s="6" t="s">
        <v>17</v>
      </c>
      <c r="G205" s="6" t="s">
        <v>574</v>
      </c>
      <c r="H205" s="8">
        <v>21</v>
      </c>
      <c r="I205" s="8">
        <v>49</v>
      </c>
      <c r="J205" s="8">
        <v>9</v>
      </c>
      <c r="K205" s="8">
        <v>24</v>
      </c>
      <c r="L205" s="8" t="s">
        <v>568</v>
      </c>
    </row>
    <row r="206" s="1" customFormat="1" ht="30" customHeight="1" spans="1:12">
      <c r="A206" s="8">
        <v>193</v>
      </c>
      <c r="B206" s="8" t="s">
        <v>575</v>
      </c>
      <c r="C206" s="8" t="s">
        <v>576</v>
      </c>
      <c r="D206" s="6">
        <v>105</v>
      </c>
      <c r="E206" s="6">
        <f>D206*0.036</f>
        <v>3.78</v>
      </c>
      <c r="F206" s="6" t="s">
        <v>17</v>
      </c>
      <c r="G206" s="6" t="s">
        <v>577</v>
      </c>
      <c r="H206" s="8">
        <v>34</v>
      </c>
      <c r="I206" s="8">
        <v>64</v>
      </c>
      <c r="J206" s="8">
        <v>15</v>
      </c>
      <c r="K206" s="8">
        <v>30</v>
      </c>
      <c r="L206" s="8" t="s">
        <v>568</v>
      </c>
    </row>
    <row r="207" s="1" customFormat="1" ht="30" customHeight="1" spans="1:12">
      <c r="A207" s="8">
        <v>194</v>
      </c>
      <c r="B207" s="8" t="s">
        <v>578</v>
      </c>
      <c r="C207" s="8" t="s">
        <v>579</v>
      </c>
      <c r="D207" s="6">
        <v>45</v>
      </c>
      <c r="E207" s="6">
        <f>D207*0.036</f>
        <v>1.62</v>
      </c>
      <c r="F207" s="6" t="s">
        <v>17</v>
      </c>
      <c r="G207" s="6" t="s">
        <v>580</v>
      </c>
      <c r="H207" s="8">
        <v>14</v>
      </c>
      <c r="I207" s="8">
        <v>34</v>
      </c>
      <c r="J207" s="8">
        <v>4</v>
      </c>
      <c r="K207" s="8">
        <v>7</v>
      </c>
      <c r="L207" s="8" t="s">
        <v>568</v>
      </c>
    </row>
    <row r="208" s="1" customFormat="1" ht="30" customHeight="1" spans="1:12">
      <c r="A208" s="8">
        <v>195</v>
      </c>
      <c r="B208" s="8" t="s">
        <v>581</v>
      </c>
      <c r="C208" s="8" t="s">
        <v>582</v>
      </c>
      <c r="D208" s="6">
        <v>79.5</v>
      </c>
      <c r="E208" s="6">
        <f>D208*0.036</f>
        <v>2.862</v>
      </c>
      <c r="F208" s="6" t="s">
        <v>17</v>
      </c>
      <c r="G208" s="6" t="s">
        <v>583</v>
      </c>
      <c r="H208" s="8">
        <v>17</v>
      </c>
      <c r="I208" s="8">
        <v>36</v>
      </c>
      <c r="J208" s="8">
        <v>29</v>
      </c>
      <c r="K208" s="8">
        <v>54</v>
      </c>
      <c r="L208" s="8" t="s">
        <v>568</v>
      </c>
    </row>
    <row r="209" s="1" customFormat="1" ht="30" customHeight="1" spans="1:12">
      <c r="A209" s="8">
        <v>196</v>
      </c>
      <c r="B209" s="8" t="s">
        <v>584</v>
      </c>
      <c r="C209" s="8" t="s">
        <v>585</v>
      </c>
      <c r="D209" s="6">
        <v>97</v>
      </c>
      <c r="E209" s="6">
        <f>D209*0.036</f>
        <v>3.492</v>
      </c>
      <c r="F209" s="6" t="s">
        <v>17</v>
      </c>
      <c r="G209" s="6" t="s">
        <v>586</v>
      </c>
      <c r="H209" s="8">
        <v>19</v>
      </c>
      <c r="I209" s="8">
        <v>57</v>
      </c>
      <c r="J209" s="8">
        <v>6</v>
      </c>
      <c r="K209" s="8">
        <v>18</v>
      </c>
      <c r="L209" s="8" t="s">
        <v>568</v>
      </c>
    </row>
    <row r="210" s="1" customFormat="1" ht="30" customHeight="1" spans="1:12">
      <c r="A210" s="8">
        <v>197</v>
      </c>
      <c r="B210" s="8" t="s">
        <v>587</v>
      </c>
      <c r="C210" s="8" t="s">
        <v>588</v>
      </c>
      <c r="D210" s="6">
        <v>159</v>
      </c>
      <c r="E210" s="6">
        <f>D210*0.036</f>
        <v>5.724</v>
      </c>
      <c r="F210" s="6" t="s">
        <v>17</v>
      </c>
      <c r="G210" s="6" t="s">
        <v>589</v>
      </c>
      <c r="H210" s="8">
        <v>29</v>
      </c>
      <c r="I210" s="8">
        <v>59</v>
      </c>
      <c r="J210" s="8">
        <v>30</v>
      </c>
      <c r="K210" s="8">
        <v>62</v>
      </c>
      <c r="L210" s="8" t="s">
        <v>568</v>
      </c>
    </row>
    <row r="211" s="1" customFormat="1" ht="30" customHeight="1" spans="1:12">
      <c r="A211" s="8">
        <v>198</v>
      </c>
      <c r="B211" s="8" t="s">
        <v>590</v>
      </c>
      <c r="C211" s="8" t="s">
        <v>591</v>
      </c>
      <c r="D211" s="6">
        <v>38</v>
      </c>
      <c r="E211" s="6">
        <f>D211*0.036</f>
        <v>1.368</v>
      </c>
      <c r="F211" s="6" t="s">
        <v>17</v>
      </c>
      <c r="G211" s="6" t="s">
        <v>592</v>
      </c>
      <c r="H211" s="8">
        <v>15</v>
      </c>
      <c r="I211" s="8">
        <v>25</v>
      </c>
      <c r="J211" s="8">
        <v>5</v>
      </c>
      <c r="K211" s="8">
        <v>9</v>
      </c>
      <c r="L211" s="8" t="s">
        <v>568</v>
      </c>
    </row>
    <row r="212" s="1" customFormat="1" ht="30" customHeight="1" spans="1:12">
      <c r="A212" s="18" t="s">
        <v>593</v>
      </c>
      <c r="B212" s="6" t="s">
        <v>64</v>
      </c>
      <c r="C212" s="6">
        <v>9</v>
      </c>
      <c r="D212" s="6">
        <f>SUM(D203:D211)</f>
        <v>947.3</v>
      </c>
      <c r="E212" s="6">
        <f>SUM(E203:E211)</f>
        <v>34.1028</v>
      </c>
      <c r="F212" s="6"/>
      <c r="G212" s="6"/>
      <c r="H212" s="6">
        <f>SUM(H203:H211)</f>
        <v>274</v>
      </c>
      <c r="I212" s="6">
        <f>SUM(I203:I211)</f>
        <v>602</v>
      </c>
      <c r="J212" s="6">
        <f>SUM(J203:J211)</f>
        <v>140</v>
      </c>
      <c r="K212" s="6">
        <f>SUM(K203:K211)</f>
        <v>282</v>
      </c>
      <c r="L212" s="6"/>
    </row>
    <row r="213" s="1" customFormat="1" ht="30" customHeight="1" spans="1:12">
      <c r="A213" s="6">
        <v>199</v>
      </c>
      <c r="B213" s="8" t="s">
        <v>594</v>
      </c>
      <c r="C213" s="6" t="s">
        <v>595</v>
      </c>
      <c r="D213" s="6">
        <v>102</v>
      </c>
      <c r="E213" s="6">
        <f>D213*0.036</f>
        <v>3.672</v>
      </c>
      <c r="F213" s="6" t="s">
        <v>17</v>
      </c>
      <c r="G213" s="8" t="s">
        <v>596</v>
      </c>
      <c r="H213" s="6">
        <v>28</v>
      </c>
      <c r="I213" s="6">
        <v>80</v>
      </c>
      <c r="J213" s="6">
        <v>34</v>
      </c>
      <c r="K213" s="6">
        <v>108</v>
      </c>
      <c r="L213" s="8" t="s">
        <v>597</v>
      </c>
    </row>
    <row r="214" s="1" customFormat="1" ht="30" customHeight="1" spans="1:12">
      <c r="A214" s="6">
        <v>200</v>
      </c>
      <c r="B214" s="8" t="s">
        <v>598</v>
      </c>
      <c r="C214" s="6" t="s">
        <v>599</v>
      </c>
      <c r="D214" s="6">
        <v>91</v>
      </c>
      <c r="E214" s="6">
        <f>D214*0.036</f>
        <v>3.276</v>
      </c>
      <c r="F214" s="6" t="s">
        <v>17</v>
      </c>
      <c r="G214" s="8" t="s">
        <v>600</v>
      </c>
      <c r="H214" s="6">
        <v>8</v>
      </c>
      <c r="I214" s="6">
        <v>18</v>
      </c>
      <c r="J214" s="6">
        <v>34</v>
      </c>
      <c r="K214" s="6">
        <v>116</v>
      </c>
      <c r="L214" s="8" t="s">
        <v>597</v>
      </c>
    </row>
    <row r="215" s="1" customFormat="1" ht="30" customHeight="1" spans="1:12">
      <c r="A215" s="6">
        <v>201</v>
      </c>
      <c r="B215" s="8" t="s">
        <v>601</v>
      </c>
      <c r="C215" s="6" t="s">
        <v>602</v>
      </c>
      <c r="D215" s="6">
        <v>80</v>
      </c>
      <c r="E215" s="6">
        <f>D215*0.036</f>
        <v>2.88</v>
      </c>
      <c r="F215" s="6" t="s">
        <v>17</v>
      </c>
      <c r="G215" s="8" t="s">
        <v>603</v>
      </c>
      <c r="H215" s="6">
        <v>13</v>
      </c>
      <c r="I215" s="6">
        <v>36</v>
      </c>
      <c r="J215" s="6">
        <v>8</v>
      </c>
      <c r="K215" s="6">
        <v>18</v>
      </c>
      <c r="L215" s="8" t="s">
        <v>597</v>
      </c>
    </row>
    <row r="216" s="1" customFormat="1" ht="30" customHeight="1" spans="1:12">
      <c r="A216" s="6">
        <v>202</v>
      </c>
      <c r="B216" s="8" t="s">
        <v>604</v>
      </c>
      <c r="C216" s="6" t="s">
        <v>605</v>
      </c>
      <c r="D216" s="6">
        <v>141</v>
      </c>
      <c r="E216" s="6">
        <f>D216*0.036</f>
        <v>5.076</v>
      </c>
      <c r="F216" s="6" t="s">
        <v>17</v>
      </c>
      <c r="G216" s="8" t="s">
        <v>606</v>
      </c>
      <c r="H216" s="6">
        <v>22</v>
      </c>
      <c r="I216" s="6">
        <v>56</v>
      </c>
      <c r="J216" s="6">
        <v>14</v>
      </c>
      <c r="K216" s="6">
        <v>38</v>
      </c>
      <c r="L216" s="8" t="s">
        <v>597</v>
      </c>
    </row>
    <row r="217" s="1" customFormat="1" ht="30" customHeight="1" spans="1:12">
      <c r="A217" s="6">
        <v>203</v>
      </c>
      <c r="B217" s="8" t="s">
        <v>607</v>
      </c>
      <c r="C217" s="6" t="s">
        <v>608</v>
      </c>
      <c r="D217" s="6">
        <v>217</v>
      </c>
      <c r="E217" s="6">
        <f>D217*0.036</f>
        <v>7.812</v>
      </c>
      <c r="F217" s="6" t="s">
        <v>17</v>
      </c>
      <c r="G217" s="8" t="s">
        <v>609</v>
      </c>
      <c r="H217" s="6">
        <v>30</v>
      </c>
      <c r="I217" s="6">
        <v>86</v>
      </c>
      <c r="J217" s="6">
        <v>20</v>
      </c>
      <c r="K217" s="6">
        <v>58</v>
      </c>
      <c r="L217" s="8" t="s">
        <v>597</v>
      </c>
    </row>
    <row r="218" s="1" customFormat="1" ht="30" customHeight="1" spans="1:12">
      <c r="A218" s="6">
        <v>204</v>
      </c>
      <c r="B218" s="8" t="s">
        <v>610</v>
      </c>
      <c r="C218" s="6" t="s">
        <v>611</v>
      </c>
      <c r="D218" s="6">
        <v>110</v>
      </c>
      <c r="E218" s="6">
        <f>D218*0.036</f>
        <v>3.96</v>
      </c>
      <c r="F218" s="6" t="s">
        <v>17</v>
      </c>
      <c r="G218" s="8" t="s">
        <v>612</v>
      </c>
      <c r="H218" s="6">
        <v>18</v>
      </c>
      <c r="I218" s="6">
        <v>43</v>
      </c>
      <c r="J218" s="6">
        <v>18</v>
      </c>
      <c r="K218" s="6">
        <v>57</v>
      </c>
      <c r="L218" s="8" t="s">
        <v>597</v>
      </c>
    </row>
    <row r="219" s="1" customFormat="1" ht="30" customHeight="1" spans="1:12">
      <c r="A219" s="6">
        <v>205</v>
      </c>
      <c r="B219" s="8" t="s">
        <v>613</v>
      </c>
      <c r="C219" s="6" t="s">
        <v>614</v>
      </c>
      <c r="D219" s="6">
        <v>147</v>
      </c>
      <c r="E219" s="6">
        <f>D219*0.036</f>
        <v>5.292</v>
      </c>
      <c r="F219" s="6" t="s">
        <v>17</v>
      </c>
      <c r="G219" s="8" t="s">
        <v>615</v>
      </c>
      <c r="H219" s="6">
        <v>28</v>
      </c>
      <c r="I219" s="6">
        <v>82</v>
      </c>
      <c r="J219" s="6">
        <v>23</v>
      </c>
      <c r="K219" s="6">
        <v>64</v>
      </c>
      <c r="L219" s="8" t="s">
        <v>597</v>
      </c>
    </row>
    <row r="220" s="1" customFormat="1" ht="30" customHeight="1" spans="1:12">
      <c r="A220" s="6">
        <v>206</v>
      </c>
      <c r="B220" s="8" t="s">
        <v>616</v>
      </c>
      <c r="C220" s="6" t="s">
        <v>617</v>
      </c>
      <c r="D220" s="6">
        <v>209</v>
      </c>
      <c r="E220" s="6">
        <f>D220*0.036</f>
        <v>7.524</v>
      </c>
      <c r="F220" s="6" t="s">
        <v>17</v>
      </c>
      <c r="G220" s="8" t="s">
        <v>618</v>
      </c>
      <c r="H220" s="6">
        <v>32</v>
      </c>
      <c r="I220" s="6">
        <v>77</v>
      </c>
      <c r="J220" s="6">
        <v>21</v>
      </c>
      <c r="K220" s="6">
        <v>43</v>
      </c>
      <c r="L220" s="8" t="s">
        <v>597</v>
      </c>
    </row>
    <row r="221" s="1" customFormat="1" ht="30" customHeight="1" spans="1:12">
      <c r="A221" s="6">
        <v>207</v>
      </c>
      <c r="B221" s="8" t="s">
        <v>619</v>
      </c>
      <c r="C221" s="6" t="s">
        <v>620</v>
      </c>
      <c r="D221" s="6">
        <v>67</v>
      </c>
      <c r="E221" s="6">
        <f>D221*0.036</f>
        <v>2.412</v>
      </c>
      <c r="F221" s="6" t="s">
        <v>17</v>
      </c>
      <c r="G221" s="8" t="s">
        <v>621</v>
      </c>
      <c r="H221" s="6">
        <v>11</v>
      </c>
      <c r="I221" s="6">
        <v>21</v>
      </c>
      <c r="J221" s="6">
        <v>14</v>
      </c>
      <c r="K221" s="6">
        <v>29</v>
      </c>
      <c r="L221" s="8" t="s">
        <v>597</v>
      </c>
    </row>
    <row r="222" s="1" customFormat="1" ht="30" customHeight="1" spans="1:12">
      <c r="A222" s="6">
        <v>208</v>
      </c>
      <c r="B222" s="8" t="s">
        <v>622</v>
      </c>
      <c r="C222" s="6" t="s">
        <v>623</v>
      </c>
      <c r="D222" s="6">
        <v>103</v>
      </c>
      <c r="E222" s="6">
        <f>D222*0.036</f>
        <v>3.708</v>
      </c>
      <c r="F222" s="6" t="s">
        <v>17</v>
      </c>
      <c r="G222" s="8" t="s">
        <v>624</v>
      </c>
      <c r="H222" s="6">
        <v>16</v>
      </c>
      <c r="I222" s="6">
        <v>36</v>
      </c>
      <c r="J222" s="6">
        <v>13</v>
      </c>
      <c r="K222" s="6">
        <v>26</v>
      </c>
      <c r="L222" s="8" t="s">
        <v>597</v>
      </c>
    </row>
    <row r="223" s="1" customFormat="1" ht="30" customHeight="1" spans="1:12">
      <c r="A223" s="6">
        <v>209</v>
      </c>
      <c r="B223" s="8" t="s">
        <v>625</v>
      </c>
      <c r="C223" s="6" t="s">
        <v>626</v>
      </c>
      <c r="D223" s="6">
        <v>55</v>
      </c>
      <c r="E223" s="6">
        <f>D223*0.036</f>
        <v>1.98</v>
      </c>
      <c r="F223" s="6" t="s">
        <v>17</v>
      </c>
      <c r="G223" s="8" t="s">
        <v>627</v>
      </c>
      <c r="H223" s="6">
        <v>7</v>
      </c>
      <c r="I223" s="6">
        <v>13</v>
      </c>
      <c r="J223" s="6">
        <v>10</v>
      </c>
      <c r="K223" s="6">
        <v>26</v>
      </c>
      <c r="L223" s="8" t="s">
        <v>597</v>
      </c>
    </row>
    <row r="224" s="1" customFormat="1" ht="30" customHeight="1" spans="1:12">
      <c r="A224" s="6">
        <v>210</v>
      </c>
      <c r="B224" s="8" t="s">
        <v>628</v>
      </c>
      <c r="C224" s="6" t="s">
        <v>629</v>
      </c>
      <c r="D224" s="6">
        <v>147</v>
      </c>
      <c r="E224" s="6">
        <f>D224*0.036</f>
        <v>5.292</v>
      </c>
      <c r="F224" s="6" t="s">
        <v>17</v>
      </c>
      <c r="G224" s="8" t="s">
        <v>615</v>
      </c>
      <c r="H224" s="6">
        <v>33</v>
      </c>
      <c r="I224" s="6">
        <v>103</v>
      </c>
      <c r="J224" s="6">
        <v>19</v>
      </c>
      <c r="K224" s="6">
        <v>59</v>
      </c>
      <c r="L224" s="8" t="s">
        <v>597</v>
      </c>
    </row>
    <row r="225" s="1" customFormat="1" ht="30" customHeight="1" spans="1:12">
      <c r="A225" s="6">
        <v>211</v>
      </c>
      <c r="B225" s="8" t="s">
        <v>630</v>
      </c>
      <c r="C225" s="6" t="s">
        <v>631</v>
      </c>
      <c r="D225" s="6">
        <v>367.5</v>
      </c>
      <c r="E225" s="6">
        <f>D225*0.036</f>
        <v>13.23</v>
      </c>
      <c r="F225" s="6" t="s">
        <v>17</v>
      </c>
      <c r="G225" s="8" t="s">
        <v>632</v>
      </c>
      <c r="H225" s="6">
        <v>54</v>
      </c>
      <c r="I225" s="6">
        <v>132</v>
      </c>
      <c r="J225" s="6">
        <v>48</v>
      </c>
      <c r="K225" s="6">
        <v>124</v>
      </c>
      <c r="L225" s="8" t="s">
        <v>597</v>
      </c>
    </row>
    <row r="226" s="1" customFormat="1" ht="30" customHeight="1" spans="1:12">
      <c r="A226" s="18" t="s">
        <v>633</v>
      </c>
      <c r="B226" s="6" t="s">
        <v>64</v>
      </c>
      <c r="C226" s="8">
        <v>13</v>
      </c>
      <c r="D226" s="6">
        <f>SUM(D213:D225)</f>
        <v>1836.5</v>
      </c>
      <c r="E226" s="6">
        <f>SUM(E213:E225)</f>
        <v>66.114</v>
      </c>
      <c r="F226" s="6"/>
      <c r="G226" s="6"/>
      <c r="H226" s="6">
        <f>SUM(H213:H225)</f>
        <v>300</v>
      </c>
      <c r="I226" s="6">
        <f>SUM(I213:I225)</f>
        <v>783</v>
      </c>
      <c r="J226" s="6">
        <f>SUM(J213:J225)</f>
        <v>276</v>
      </c>
      <c r="K226" s="6">
        <f>SUM(K213:K225)</f>
        <v>766</v>
      </c>
      <c r="L226" s="6"/>
    </row>
  </sheetData>
  <mergeCells count="1">
    <mergeCell ref="A2:L2"/>
  </mergeCells>
  <printOptions horizontalCentered="1"/>
  <pageMargins left="0.251388888888889" right="0.251388888888889" top="0.275" bottom="0.275" header="0.298611111111111" footer="0"/>
  <pageSetup paperSize="9" scale="76" fitToHeight="0" orientation="portrait" horizontalDpi="600"/>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马铃薯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2023-04-06T08:32:53Z</dcterms:created>
  <dcterms:modified xsi:type="dcterms:W3CDTF">2023-04-06T08:33:38Z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469ECA9BB64C42189658F318C707F88D_11</vt:lpwstr>
  </property>
  <property fmtid="{D5CDD505-2E9C-101B-9397-08002B2CF9AE}" pid="3" name="KSOProductBuildVer">
    <vt:lpwstr>2052-11.1.0.14036</vt:lpwstr>
  </property>
</Properties>
</file>